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6" i="1" l="1"/>
  <c r="M8" i="1"/>
  <c r="H8" i="1"/>
  <c r="T9" i="1"/>
  <c r="P9" i="1"/>
  <c r="O9" i="1"/>
  <c r="N9" i="1"/>
  <c r="L9" i="1"/>
  <c r="G13" i="1" s="1"/>
  <c r="K9" i="1"/>
  <c r="F13" i="1" s="1"/>
  <c r="H13" i="1" s="1"/>
  <c r="J9" i="1"/>
  <c r="E13" i="1" s="1"/>
  <c r="S9" i="1"/>
  <c r="R9" i="1"/>
  <c r="G9" i="1"/>
  <c r="G12" i="1" s="1"/>
  <c r="G15" i="1" s="1"/>
  <c r="F9" i="1"/>
  <c r="F12" i="1" s="1"/>
  <c r="E9" i="1"/>
  <c r="E12" i="1" s="1"/>
  <c r="H9" i="1" l="1"/>
  <c r="M9" i="1"/>
  <c r="E15" i="1"/>
  <c r="F15" i="1"/>
  <c r="H12" i="1"/>
  <c r="H15" i="1" l="1"/>
</calcChain>
</file>

<file path=xl/sharedStrings.xml><?xml version="1.0" encoding="utf-8"?>
<sst xmlns="http://schemas.openxmlformats.org/spreadsheetml/2006/main" count="63" uniqueCount="41">
  <si>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</si>
  <si>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</si>
  <si>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</si>
  <si>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</si>
  <si>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</si>
  <si>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</si>
  <si>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</si>
  <si>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</si>
  <si>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</si>
  <si>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</si>
  <si>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</si>
  <si>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</si>
  <si>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</si>
  <si>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</si>
  <si>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</si>
  <si>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</si>
  <si>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PattU</t>
  </si>
  <si>
    <t>10.</t>
  </si>
  <si>
    <t>PuPe</t>
  </si>
  <si>
    <t>8.</t>
  </si>
  <si>
    <t>Harri Tegelberg</t>
  </si>
  <si>
    <t>25.7.1966</t>
  </si>
  <si>
    <t>Puolivälierät</t>
  </si>
  <si>
    <t>Välierät</t>
  </si>
  <si>
    <t>Finaalit</t>
  </si>
  <si>
    <t xml:space="preserve">PLAY OFF </t>
  </si>
  <si>
    <t>SARJAT</t>
  </si>
  <si>
    <t>12.</t>
  </si>
  <si>
    <t xml:space="preserve"> MYP,  21  ottelua</t>
  </si>
  <si>
    <t>KPK</t>
  </si>
  <si>
    <t xml:space="preserve"> MYP,  22  ottelua</t>
  </si>
  <si>
    <t>1.</t>
  </si>
  <si>
    <t>Seurat:</t>
  </si>
  <si>
    <t>PattU = Pattijoen Urheilijat  (1928)</t>
  </si>
  <si>
    <t>KPK = Kajaanin Pallokerho  (1933)</t>
  </si>
  <si>
    <t>PuPe = Puijon Pesäpallo  (1999)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</si>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</sst>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0" borderId="0" xfId="0" applyFont="1"/>
    <xf numFmtId="0" fontId="4" fillId="6" borderId="10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6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164" fontId="1" fillId="7" borderId="14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42578125" style="8" customWidth="1"/>
    <col min="3" max="3" width="8.28515625" style="50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45" customWidth="1"/>
    <col min="22" max="25" width="16.7109375" style="46" customWidth="1"/>
    <col min="26" max="26" width="15.28515625" style="46" customWidth="1"/>
    <col min="27" max="27" width="16.42578125" style="46" customWidth="1"/>
    <col min="28" max="28" width="16.5703125" style="46" customWidth="1"/>
    <col min="29" max="29" width="37.85546875" style="46" customWidth="1"/>
    <col min="30" max="30" width="24.28515625" style="46" customWidth="1"/>
    <col min="31" max="32" width="5.7109375" style="45" customWidth="1"/>
    <col min="33" max="16384" width="9.140625" style="3"/>
  </cols>
  <sheetData>
    <row r="1" spans="1:32" s="20" customFormat="1" ht="23.1" customHeight="1" x14ac:dyDescent="0.3">
      <c r="A1" s="10"/>
      <c r="B1" s="21" t="s">
        <v>9</v>
      </c>
      <c r="C1" s="47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9"/>
      <c r="T1" s="19"/>
      <c r="U1" s="22"/>
      <c r="V1" s="23"/>
      <c r="W1" s="23"/>
      <c r="X1" s="23"/>
      <c r="Y1" s="23"/>
      <c r="Z1" s="95"/>
      <c r="AA1" s="96"/>
      <c r="AB1" s="24"/>
      <c r="AC1" s="24"/>
      <c r="AD1" s="24"/>
      <c r="AE1" s="2"/>
      <c r="AF1" s="2"/>
    </row>
    <row r="2" spans="1:32" s="17" customFormat="1" ht="20.100000000000001" customHeight="1" x14ac:dyDescent="0.25">
      <c r="A2" s="11"/>
      <c r="B2" s="12" t="s">
        <v>20</v>
      </c>
      <c r="C2" s="48"/>
      <c r="D2" s="13"/>
      <c r="E2" s="13" t="s">
        <v>21</v>
      </c>
      <c r="F2" s="14"/>
      <c r="G2" s="16"/>
      <c r="H2" s="16"/>
      <c r="I2" s="15"/>
      <c r="J2" s="14"/>
      <c r="K2" s="15"/>
      <c r="L2" s="14"/>
      <c r="M2" s="15"/>
      <c r="N2" s="15"/>
      <c r="O2" s="14"/>
      <c r="P2" s="15"/>
      <c r="Q2" s="16"/>
      <c r="R2" s="14"/>
      <c r="S2" s="14"/>
      <c r="T2" s="14"/>
      <c r="U2" s="25"/>
      <c r="V2" s="25"/>
      <c r="W2" s="25"/>
      <c r="X2" s="25"/>
      <c r="Y2" s="25"/>
      <c r="Z2" s="95"/>
      <c r="AA2" s="96"/>
      <c r="AB2" s="24"/>
      <c r="AC2" s="24"/>
      <c r="AD2" s="24"/>
      <c r="AE2" s="24"/>
      <c r="AF2" s="24"/>
    </row>
    <row r="3" spans="1:32" s="59" customFormat="1" ht="15" customHeight="1" x14ac:dyDescent="0.25">
      <c r="A3" s="41"/>
      <c r="B3" s="51" t="s">
        <v>15</v>
      </c>
      <c r="C3" s="52" t="s">
        <v>5</v>
      </c>
      <c r="D3" s="29"/>
      <c r="E3" s="53"/>
      <c r="F3" s="29"/>
      <c r="G3" s="29"/>
      <c r="H3" s="54"/>
      <c r="I3" s="27"/>
      <c r="J3" s="55" t="s">
        <v>6</v>
      </c>
      <c r="K3" s="56"/>
      <c r="L3" s="57"/>
      <c r="M3" s="54"/>
      <c r="N3" s="55" t="s">
        <v>7</v>
      </c>
      <c r="O3" s="56"/>
      <c r="P3" s="60"/>
      <c r="Q3" s="54"/>
      <c r="R3" s="58" t="s">
        <v>14</v>
      </c>
      <c r="S3" s="29"/>
      <c r="T3" s="54"/>
      <c r="U3" s="27"/>
      <c r="V3" s="28" t="s">
        <v>25</v>
      </c>
      <c r="W3" s="29"/>
      <c r="X3" s="29"/>
      <c r="Y3" s="29"/>
      <c r="Z3" s="95"/>
      <c r="AA3" s="96"/>
      <c r="AB3" s="24"/>
      <c r="AC3" s="24"/>
      <c r="AD3" s="24"/>
      <c r="AE3" s="24"/>
      <c r="AF3" s="24"/>
    </row>
    <row r="4" spans="1:32" s="46" customFormat="1" ht="15" customHeight="1" x14ac:dyDescent="0.25">
      <c r="A4" s="41"/>
      <c r="B4" s="39" t="s">
        <v>0</v>
      </c>
      <c r="C4" s="33" t="s">
        <v>1</v>
      </c>
      <c r="D4" s="39" t="s">
        <v>3</v>
      </c>
      <c r="E4" s="39" t="s">
        <v>13</v>
      </c>
      <c r="F4" s="39" t="s">
        <v>11</v>
      </c>
      <c r="G4" s="31" t="s">
        <v>12</v>
      </c>
      <c r="H4" s="39" t="s">
        <v>10</v>
      </c>
      <c r="I4" s="32"/>
      <c r="J4" s="39" t="s">
        <v>13</v>
      </c>
      <c r="K4" s="39" t="s">
        <v>11</v>
      </c>
      <c r="L4" s="35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31">
        <v>1</v>
      </c>
      <c r="S4" s="60">
        <v>2</v>
      </c>
      <c r="T4" s="39">
        <v>3</v>
      </c>
      <c r="U4" s="32"/>
      <c r="V4" s="33" t="s">
        <v>36</v>
      </c>
      <c r="W4" s="34" t="s">
        <v>37</v>
      </c>
      <c r="X4" s="34" t="s">
        <v>38</v>
      </c>
      <c r="Y4" s="92" t="s">
        <v>39</v>
      </c>
      <c r="Z4" s="95"/>
      <c r="AA4" s="96"/>
      <c r="AB4" s="24"/>
      <c r="AC4" s="24"/>
      <c r="AD4" s="24"/>
      <c r="AE4" s="24"/>
      <c r="AF4" s="24"/>
    </row>
    <row r="5" spans="1:32" s="46" customFormat="1" ht="15" customHeight="1" x14ac:dyDescent="0.25">
      <c r="A5" s="41"/>
      <c r="B5" s="61">
        <v>1996</v>
      </c>
      <c r="C5" s="62" t="s">
        <v>16</v>
      </c>
      <c r="D5" s="61" t="s">
        <v>31</v>
      </c>
      <c r="E5" s="62" t="s">
        <v>30</v>
      </c>
      <c r="F5" s="63"/>
      <c r="G5" s="90"/>
      <c r="H5" s="89"/>
      <c r="I5" s="32"/>
      <c r="J5" s="51"/>
      <c r="K5" s="51"/>
      <c r="L5" s="51"/>
      <c r="M5" s="64"/>
      <c r="N5" s="51"/>
      <c r="O5" s="51"/>
      <c r="P5" s="51"/>
      <c r="Q5" s="51"/>
      <c r="R5" s="26"/>
      <c r="S5" s="65"/>
      <c r="T5" s="51"/>
      <c r="U5" s="32"/>
      <c r="V5" s="36"/>
      <c r="W5" s="36"/>
      <c r="X5" s="36"/>
      <c r="Y5" s="93"/>
      <c r="Z5" s="95"/>
      <c r="AA5" s="96"/>
      <c r="AB5" s="24"/>
      <c r="AC5" s="24"/>
      <c r="AD5" s="24"/>
      <c r="AE5" s="24"/>
      <c r="AF5" s="24"/>
    </row>
    <row r="6" spans="1:32" s="46" customFormat="1" ht="15" customHeight="1" x14ac:dyDescent="0.25">
      <c r="A6" s="41"/>
      <c r="B6" s="51">
        <v>1997</v>
      </c>
      <c r="C6" s="36" t="s">
        <v>16</v>
      </c>
      <c r="D6" s="51" t="s">
        <v>17</v>
      </c>
      <c r="E6" s="51">
        <v>26</v>
      </c>
      <c r="F6" s="51">
        <v>12</v>
      </c>
      <c r="G6" s="51">
        <v>14</v>
      </c>
      <c r="H6" s="64">
        <f>PRODUCT(F6/E6)</f>
        <v>0.46153846153846156</v>
      </c>
      <c r="I6" s="32"/>
      <c r="J6" s="51"/>
      <c r="K6" s="51"/>
      <c r="L6" s="51"/>
      <c r="M6" s="64"/>
      <c r="N6" s="51"/>
      <c r="O6" s="51"/>
      <c r="P6" s="51"/>
      <c r="Q6" s="51"/>
      <c r="R6" s="26"/>
      <c r="S6" s="65"/>
      <c r="T6" s="51"/>
      <c r="U6" s="27"/>
      <c r="V6" s="36"/>
      <c r="W6" s="36"/>
      <c r="X6" s="36"/>
      <c r="Y6" s="93"/>
      <c r="Z6" s="95"/>
      <c r="AA6" s="96"/>
      <c r="AB6" s="24"/>
      <c r="AC6" s="24"/>
      <c r="AD6" s="24"/>
      <c r="AE6" s="24"/>
      <c r="AF6" s="24"/>
    </row>
    <row r="7" spans="1:32" s="46" customFormat="1" ht="15" customHeight="1" x14ac:dyDescent="0.25">
      <c r="A7" s="41"/>
      <c r="B7" s="61">
        <v>2002</v>
      </c>
      <c r="C7" s="62" t="s">
        <v>29</v>
      </c>
      <c r="D7" s="61" t="s">
        <v>27</v>
      </c>
      <c r="E7" s="62" t="s">
        <v>28</v>
      </c>
      <c r="F7" s="63"/>
      <c r="G7" s="90"/>
      <c r="H7" s="89"/>
      <c r="I7" s="32"/>
      <c r="J7" s="51"/>
      <c r="K7" s="51"/>
      <c r="L7" s="51"/>
      <c r="M7" s="64"/>
      <c r="N7" s="51"/>
      <c r="O7" s="51"/>
      <c r="P7" s="51"/>
      <c r="Q7" s="51"/>
      <c r="R7" s="26"/>
      <c r="S7" s="65"/>
      <c r="T7" s="51"/>
      <c r="U7" s="27"/>
      <c r="V7" s="36"/>
      <c r="W7" s="36"/>
      <c r="X7" s="36"/>
      <c r="Y7" s="93"/>
      <c r="Z7" s="95"/>
      <c r="AA7" s="96"/>
      <c r="AB7" s="24"/>
      <c r="AC7" s="24"/>
      <c r="AD7" s="24"/>
      <c r="AE7" s="24"/>
      <c r="AF7" s="24"/>
    </row>
    <row r="8" spans="1:32" s="46" customFormat="1" ht="15" customHeight="1" x14ac:dyDescent="0.25">
      <c r="A8" s="41"/>
      <c r="B8" s="51">
        <v>2005</v>
      </c>
      <c r="C8" s="36" t="s">
        <v>18</v>
      </c>
      <c r="D8" s="51" t="s">
        <v>19</v>
      </c>
      <c r="E8" s="51">
        <v>25</v>
      </c>
      <c r="F8" s="51">
        <v>14</v>
      </c>
      <c r="G8" s="51">
        <v>11</v>
      </c>
      <c r="H8" s="64">
        <f>PRODUCT(F8/E8)</f>
        <v>0.56000000000000005</v>
      </c>
      <c r="I8" s="32"/>
      <c r="J8" s="51">
        <v>7</v>
      </c>
      <c r="K8" s="51">
        <v>1</v>
      </c>
      <c r="L8" s="51">
        <v>6</v>
      </c>
      <c r="M8" s="64">
        <f>PRODUCT(K8/J8)</f>
        <v>0.14285714285714285</v>
      </c>
      <c r="N8" s="51"/>
      <c r="O8" s="51"/>
      <c r="P8" s="51"/>
      <c r="Q8" s="51"/>
      <c r="R8" s="26"/>
      <c r="S8" s="65"/>
      <c r="T8" s="51"/>
      <c r="U8" s="32"/>
      <c r="V8" s="36" t="s">
        <v>40</v>
      </c>
      <c r="W8" s="36"/>
      <c r="X8" s="36"/>
      <c r="Y8" s="93"/>
      <c r="Z8" s="95"/>
      <c r="AA8" s="96"/>
      <c r="AB8" s="24"/>
      <c r="AC8" s="24"/>
      <c r="AD8" s="24"/>
      <c r="AE8" s="24"/>
      <c r="AF8" s="24"/>
    </row>
    <row r="9" spans="1:32" s="46" customFormat="1" ht="15" customHeight="1" x14ac:dyDescent="0.25">
      <c r="A9" s="41"/>
      <c r="B9" s="34" t="s">
        <v>2</v>
      </c>
      <c r="C9" s="30"/>
      <c r="D9" s="66"/>
      <c r="E9" s="35">
        <f>SUM(E6:E8)</f>
        <v>51</v>
      </c>
      <c r="F9" s="35">
        <f>SUM(F6:F8)</f>
        <v>26</v>
      </c>
      <c r="G9" s="35">
        <f>SUM(G6:G8)</f>
        <v>25</v>
      </c>
      <c r="H9" s="67">
        <f>PRODUCT(F9/E9)</f>
        <v>0.50980392156862742</v>
      </c>
      <c r="I9" s="32"/>
      <c r="J9" s="35">
        <f>SUM(J6:J8)</f>
        <v>7</v>
      </c>
      <c r="K9" s="35">
        <f>SUM(K6:K8)</f>
        <v>1</v>
      </c>
      <c r="L9" s="35">
        <f>SUM(L6:L8)</f>
        <v>6</v>
      </c>
      <c r="M9" s="67">
        <f>PRODUCT(K9/J9)</f>
        <v>0.14285714285714285</v>
      </c>
      <c r="N9" s="35">
        <f>SUM(N6:N8)</f>
        <v>0</v>
      </c>
      <c r="O9" s="35">
        <f>SUM(O6:O8)</f>
        <v>0</v>
      </c>
      <c r="P9" s="35">
        <f>SUM(P6:P8)</f>
        <v>0</v>
      </c>
      <c r="Q9" s="67">
        <v>0</v>
      </c>
      <c r="R9" s="35">
        <f>SUM(R6:R8)</f>
        <v>0</v>
      </c>
      <c r="S9" s="35">
        <f>SUM(S6:S8)</f>
        <v>0</v>
      </c>
      <c r="T9" s="35">
        <f>SUM(T6:T8)</f>
        <v>0</v>
      </c>
      <c r="U9" s="37"/>
      <c r="V9" s="38"/>
      <c r="W9" s="38"/>
      <c r="X9" s="38"/>
      <c r="Y9" s="94"/>
      <c r="Z9" s="95"/>
      <c r="AA9" s="96"/>
      <c r="AB9" s="24"/>
      <c r="AC9" s="24"/>
      <c r="AD9" s="24"/>
      <c r="AE9" s="24"/>
      <c r="AF9" s="24"/>
    </row>
    <row r="10" spans="1:32" s="59" customFormat="1" ht="15" customHeight="1" x14ac:dyDescent="0.25">
      <c r="A10" s="41"/>
      <c r="B10" s="68"/>
      <c r="C10" s="69"/>
      <c r="D10" s="70"/>
      <c r="E10" s="70"/>
      <c r="F10" s="70"/>
      <c r="G10" s="70"/>
      <c r="H10" s="70"/>
      <c r="I10" s="71"/>
      <c r="J10" s="70"/>
      <c r="K10" s="70"/>
      <c r="L10" s="70"/>
      <c r="M10" s="70"/>
      <c r="N10" s="70"/>
      <c r="O10" s="70"/>
      <c r="P10" s="70"/>
      <c r="Q10" s="70"/>
      <c r="R10" s="91"/>
      <c r="S10" s="91"/>
      <c r="T10" s="91"/>
      <c r="U10" s="40"/>
      <c r="V10" s="40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s="46" customFormat="1" ht="15" customHeight="1" x14ac:dyDescent="0.25">
      <c r="A11" s="41"/>
      <c r="B11" s="58" t="s">
        <v>4</v>
      </c>
      <c r="C11" s="72"/>
      <c r="D11" s="73"/>
      <c r="E11" s="56" t="s">
        <v>13</v>
      </c>
      <c r="F11" s="56" t="s">
        <v>11</v>
      </c>
      <c r="G11" s="54" t="s">
        <v>12</v>
      </c>
      <c r="H11" s="56" t="s">
        <v>10</v>
      </c>
      <c r="I11" s="43"/>
      <c r="J11" s="74" t="s">
        <v>25</v>
      </c>
      <c r="K11" s="66"/>
      <c r="L11" s="66"/>
      <c r="M11" s="39" t="s">
        <v>26</v>
      </c>
      <c r="N11" s="39" t="s">
        <v>13</v>
      </c>
      <c r="O11" s="39" t="s">
        <v>11</v>
      </c>
      <c r="P11" s="39" t="s">
        <v>12</v>
      </c>
      <c r="Q11" s="39" t="s">
        <v>10</v>
      </c>
      <c r="R11" s="87"/>
      <c r="S11" s="87"/>
      <c r="T11" s="87"/>
      <c r="U11" s="32"/>
      <c r="V11" s="41" t="s">
        <v>32</v>
      </c>
      <c r="W11" s="44" t="s">
        <v>33</v>
      </c>
      <c r="X11" s="42"/>
      <c r="Y11" s="24"/>
      <c r="Z11" s="24"/>
      <c r="AA11" s="24"/>
      <c r="AB11" s="24"/>
      <c r="AC11" s="24"/>
      <c r="AD11" s="24"/>
      <c r="AE11" s="24"/>
      <c r="AF11" s="24"/>
    </row>
    <row r="12" spans="1:32" s="46" customFormat="1" ht="15" customHeight="1" x14ac:dyDescent="0.2">
      <c r="A12" s="41"/>
      <c r="B12" s="75" t="s">
        <v>5</v>
      </c>
      <c r="C12" s="76"/>
      <c r="D12" s="77"/>
      <c r="E12" s="51">
        <f>PRODUCT(E9)</f>
        <v>51</v>
      </c>
      <c r="F12" s="51">
        <f>PRODUCT(F9)</f>
        <v>26</v>
      </c>
      <c r="G12" s="51">
        <f>PRODUCT(G9)</f>
        <v>25</v>
      </c>
      <c r="H12" s="64">
        <f>PRODUCT(F12/E12)</f>
        <v>0.50980392156862742</v>
      </c>
      <c r="I12" s="43"/>
      <c r="J12" s="75" t="s">
        <v>22</v>
      </c>
      <c r="K12" s="76"/>
      <c r="L12" s="76"/>
      <c r="M12" s="78"/>
      <c r="N12" s="51"/>
      <c r="O12" s="51"/>
      <c r="P12" s="51"/>
      <c r="Q12" s="64"/>
      <c r="R12" s="87"/>
      <c r="S12" s="87"/>
      <c r="T12" s="87"/>
      <c r="U12" s="43"/>
      <c r="V12" s="43"/>
      <c r="W12" s="44" t="s">
        <v>34</v>
      </c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s="46" customFormat="1" ht="15" customHeight="1" x14ac:dyDescent="0.2">
      <c r="A13" s="41"/>
      <c r="B13" s="79" t="s">
        <v>6</v>
      </c>
      <c r="C13" s="80"/>
      <c r="D13" s="81"/>
      <c r="E13" s="51">
        <f>SUM(J9)</f>
        <v>7</v>
      </c>
      <c r="F13" s="51">
        <f>SUM(K9)</f>
        <v>1</v>
      </c>
      <c r="G13" s="51">
        <f>SUM(L9)</f>
        <v>6</v>
      </c>
      <c r="H13" s="64">
        <f>PRODUCT(F13/E13)</f>
        <v>0.14285714285714285</v>
      </c>
      <c r="I13" s="43"/>
      <c r="J13" s="82" t="s">
        <v>23</v>
      </c>
      <c r="K13" s="83"/>
      <c r="L13" s="83"/>
      <c r="M13" s="78"/>
      <c r="N13" s="51"/>
      <c r="O13" s="51"/>
      <c r="P13" s="51"/>
      <c r="Q13" s="64"/>
      <c r="R13" s="87"/>
      <c r="S13" s="87"/>
      <c r="T13" s="87"/>
      <c r="U13" s="43"/>
      <c r="V13" s="43"/>
      <c r="W13" s="44" t="s">
        <v>35</v>
      </c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s="46" customFormat="1" ht="15" customHeight="1" x14ac:dyDescent="0.2">
      <c r="A14" s="41"/>
      <c r="B14" s="75" t="s">
        <v>7</v>
      </c>
      <c r="C14" s="76"/>
      <c r="D14" s="77"/>
      <c r="E14" s="51"/>
      <c r="F14" s="51"/>
      <c r="G14" s="51"/>
      <c r="H14" s="64"/>
      <c r="I14" s="43"/>
      <c r="J14" s="75" t="s">
        <v>24</v>
      </c>
      <c r="K14" s="76"/>
      <c r="L14" s="25"/>
      <c r="M14" s="78"/>
      <c r="N14" s="51"/>
      <c r="O14" s="51"/>
      <c r="P14" s="51"/>
      <c r="Q14" s="64"/>
      <c r="R14" s="87"/>
      <c r="S14" s="87"/>
      <c r="T14" s="87"/>
      <c r="U14" s="43"/>
      <c r="V14" s="43"/>
      <c r="W14" s="4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s="46" customFormat="1" ht="15" customHeight="1" x14ac:dyDescent="0.2">
      <c r="A15" s="41"/>
      <c r="B15" s="28" t="s">
        <v>8</v>
      </c>
      <c r="C15" s="84"/>
      <c r="D15" s="85"/>
      <c r="E15" s="39">
        <f>SUM(E12:E14)</f>
        <v>58</v>
      </c>
      <c r="F15" s="39">
        <f>SUM(F12:F14)</f>
        <v>27</v>
      </c>
      <c r="G15" s="39">
        <f>SUM(G12:G14)</f>
        <v>31</v>
      </c>
      <c r="H15" s="86">
        <f>PRODUCT(F15/E15)</f>
        <v>0.46551724137931033</v>
      </c>
      <c r="I15" s="43"/>
      <c r="J15" s="28" t="s">
        <v>8</v>
      </c>
      <c r="K15" s="85"/>
      <c r="L15" s="85"/>
      <c r="M15" s="39"/>
      <c r="N15" s="39"/>
      <c r="O15" s="39"/>
      <c r="P15" s="39"/>
      <c r="Q15" s="86"/>
      <c r="R15" s="87"/>
      <c r="S15" s="87"/>
      <c r="T15" s="87"/>
      <c r="U15" s="43"/>
      <c r="V15" s="43"/>
      <c r="W15" s="4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s="46" customFormat="1" ht="15" customHeight="1" x14ac:dyDescent="0.2">
      <c r="A16" s="42"/>
      <c r="B16" s="41"/>
      <c r="C16" s="44"/>
      <c r="D16" s="42"/>
      <c r="E16" s="41"/>
      <c r="F16" s="43"/>
      <c r="G16" s="43"/>
      <c r="H16" s="43"/>
      <c r="I16" s="87"/>
      <c r="J16" s="41"/>
      <c r="K16" s="43"/>
      <c r="L16" s="43"/>
      <c r="M16" s="43"/>
      <c r="N16" s="41"/>
      <c r="O16" s="43"/>
      <c r="P16" s="43"/>
      <c r="Q16" s="43"/>
      <c r="R16" s="87"/>
      <c r="S16" s="87"/>
      <c r="T16" s="87"/>
      <c r="U16" s="43"/>
      <c r="V16" s="43"/>
      <c r="W16" s="4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s="46" customFormat="1" ht="15" customHeight="1" x14ac:dyDescent="0.2">
      <c r="A17" s="42"/>
      <c r="B17" s="41"/>
      <c r="C17" s="44"/>
      <c r="D17" s="42"/>
      <c r="E17" s="41"/>
      <c r="F17" s="43"/>
      <c r="G17" s="43"/>
      <c r="H17" s="43"/>
      <c r="I17" s="87"/>
      <c r="J17" s="41"/>
      <c r="K17" s="43"/>
      <c r="L17" s="43"/>
      <c r="M17" s="43"/>
      <c r="N17" s="41"/>
      <c r="O17" s="43"/>
      <c r="P17" s="43"/>
      <c r="Q17" s="43"/>
      <c r="R17" s="87"/>
      <c r="S17" s="87"/>
      <c r="T17" s="87"/>
      <c r="U17" s="43"/>
      <c r="V17" s="43"/>
      <c r="W17" s="4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s="46" customFormat="1" ht="15" customHeight="1" x14ac:dyDescent="0.2">
      <c r="A18" s="41"/>
      <c r="B18" s="41"/>
      <c r="C18" s="44"/>
      <c r="D18" s="42"/>
      <c r="E18" s="41"/>
      <c r="F18" s="43"/>
      <c r="G18" s="43"/>
      <c r="H18" s="43"/>
      <c r="I18" s="87"/>
      <c r="J18" s="41"/>
      <c r="K18" s="43"/>
      <c r="L18" s="43"/>
      <c r="M18" s="43"/>
      <c r="N18" s="41"/>
      <c r="O18" s="43"/>
      <c r="P18" s="43"/>
      <c r="Q18" s="43"/>
      <c r="R18" s="87"/>
      <c r="S18" s="87"/>
      <c r="T18" s="87"/>
      <c r="U18" s="43"/>
      <c r="V18" s="43"/>
      <c r="W18" s="49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s="46" customFormat="1" ht="15" customHeight="1" x14ac:dyDescent="0.2">
      <c r="A19" s="41"/>
      <c r="B19" s="41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s="88" customFormat="1" ht="15" customHeight="1" x14ac:dyDescent="0.2">
      <c r="A20" s="41"/>
      <c r="B20" s="41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24"/>
      <c r="Y20" s="24"/>
      <c r="Z20" s="24"/>
      <c r="AA20" s="24"/>
      <c r="AB20" s="24"/>
      <c r="AC20" s="24"/>
      <c r="AD20" s="24"/>
      <c r="AE20" s="2"/>
      <c r="AF20" s="2"/>
    </row>
    <row r="21" spans="1:32" s="88" customFormat="1" ht="15" customHeight="1" x14ac:dyDescent="0.2">
      <c r="A21" s="41"/>
      <c r="B21" s="41"/>
      <c r="C21" s="44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24"/>
      <c r="Y21" s="24"/>
      <c r="Z21" s="24"/>
      <c r="AA21" s="24"/>
      <c r="AB21" s="24"/>
      <c r="AC21" s="24"/>
      <c r="AD21" s="24"/>
      <c r="AE21" s="2"/>
      <c r="AF21" s="2"/>
    </row>
    <row r="22" spans="1:32" s="88" customFormat="1" ht="15" customHeight="1" x14ac:dyDescent="0.2">
      <c r="A22" s="41"/>
      <c r="B22" s="41"/>
      <c r="C22" s="44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24"/>
      <c r="Y22" s="24"/>
      <c r="Z22" s="24"/>
      <c r="AA22" s="24"/>
      <c r="AB22" s="24"/>
      <c r="AC22" s="24"/>
      <c r="AD22" s="24"/>
      <c r="AE22" s="2"/>
      <c r="AF22" s="2"/>
    </row>
    <row r="23" spans="1:32" s="88" customFormat="1" ht="15" customHeight="1" x14ac:dyDescent="0.2">
      <c r="A23" s="41"/>
      <c r="B23" s="41"/>
      <c r="C23" s="44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24"/>
      <c r="Y23" s="24"/>
      <c r="Z23" s="24"/>
      <c r="AA23" s="24"/>
      <c r="AB23" s="24"/>
      <c r="AC23" s="24"/>
      <c r="AD23" s="24"/>
      <c r="AE23" s="2"/>
      <c r="AF23" s="2"/>
    </row>
    <row r="24" spans="1:32" s="6" customFormat="1" ht="15" customHeight="1" x14ac:dyDescent="0.2">
      <c r="A24" s="1"/>
      <c r="B24" s="5"/>
      <c r="C24" s="4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3"/>
      <c r="V24" s="43"/>
      <c r="W24" s="43"/>
      <c r="X24" s="24"/>
      <c r="Y24" s="24"/>
      <c r="Z24" s="24"/>
      <c r="AA24" s="24"/>
      <c r="AB24" s="24"/>
      <c r="AC24" s="24"/>
      <c r="AD24" s="24"/>
      <c r="AE24" s="2"/>
      <c r="AF24" s="2"/>
    </row>
    <row r="25" spans="1:32" s="6" customFormat="1" ht="15" customHeight="1" x14ac:dyDescent="0.2">
      <c r="A25" s="1"/>
      <c r="B25" s="5"/>
      <c r="C25" s="4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3"/>
      <c r="V25" s="43"/>
      <c r="W25" s="43"/>
      <c r="X25" s="24"/>
      <c r="Y25" s="24"/>
      <c r="Z25" s="24"/>
      <c r="AA25" s="24"/>
      <c r="AB25" s="24"/>
      <c r="AC25" s="24"/>
      <c r="AD25" s="24"/>
      <c r="AE25" s="2"/>
      <c r="AF25" s="2"/>
    </row>
    <row r="26" spans="1:32" s="88" customFormat="1" ht="15" customHeight="1" x14ac:dyDescent="0.2">
      <c r="A26" s="41"/>
      <c r="B26" s="41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24"/>
      <c r="Y26" s="24"/>
      <c r="Z26" s="24"/>
      <c r="AA26" s="24"/>
      <c r="AB26" s="24"/>
      <c r="AC26" s="24"/>
      <c r="AD26" s="24"/>
      <c r="AE26" s="2"/>
      <c r="AF26" s="2"/>
    </row>
    <row r="27" spans="1:32" s="88" customFormat="1" ht="15" customHeight="1" x14ac:dyDescent="0.2">
      <c r="A27" s="41"/>
      <c r="B27" s="41"/>
      <c r="C27" s="4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24"/>
      <c r="Y27" s="24"/>
      <c r="Z27" s="24"/>
      <c r="AA27" s="24"/>
      <c r="AB27" s="24"/>
      <c r="AC27" s="24"/>
      <c r="AD27" s="24"/>
      <c r="AE27" s="2"/>
      <c r="AF27" s="2"/>
    </row>
    <row r="28" spans="1:32" s="88" customFormat="1" ht="15" customHeight="1" x14ac:dyDescent="0.2">
      <c r="A28" s="41"/>
      <c r="B28" s="41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24"/>
      <c r="Y28" s="24"/>
      <c r="Z28" s="24"/>
      <c r="AA28" s="24"/>
      <c r="AB28" s="24"/>
      <c r="AC28" s="24"/>
      <c r="AD28" s="24"/>
      <c r="AE28" s="2"/>
      <c r="AF28" s="2"/>
    </row>
    <row r="29" spans="1:32" s="88" customFormat="1" ht="15" customHeight="1" x14ac:dyDescent="0.2">
      <c r="A29" s="41"/>
      <c r="B29" s="41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24"/>
      <c r="Y29" s="24"/>
      <c r="Z29" s="24"/>
      <c r="AA29" s="24"/>
      <c r="AB29" s="24"/>
      <c r="AC29" s="24"/>
      <c r="AD29" s="24"/>
      <c r="AE29" s="2"/>
      <c r="AF29" s="2"/>
    </row>
    <row r="30" spans="1:32" s="88" customFormat="1" ht="15" customHeight="1" x14ac:dyDescent="0.2">
      <c r="A30" s="41"/>
      <c r="B30" s="41"/>
      <c r="C30" s="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24"/>
      <c r="Y30" s="24"/>
      <c r="Z30" s="24"/>
      <c r="AA30" s="24"/>
      <c r="AB30" s="24"/>
      <c r="AC30" s="24"/>
      <c r="AD30" s="24"/>
      <c r="AE30" s="1"/>
      <c r="AF30" s="1"/>
    </row>
    <row r="31" spans="1:32" s="88" customFormat="1" ht="15" customHeight="1" x14ac:dyDescent="0.2">
      <c r="A31" s="41"/>
      <c r="B31" s="41"/>
      <c r="C31" s="4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24"/>
      <c r="Y31" s="24"/>
      <c r="Z31" s="24"/>
      <c r="AA31" s="24"/>
      <c r="AB31" s="24"/>
      <c r="AC31" s="24"/>
      <c r="AD31" s="24"/>
      <c r="AE31" s="1"/>
      <c r="AF31" s="1"/>
    </row>
    <row r="32" spans="1:32" s="88" customFormat="1" ht="15" customHeight="1" x14ac:dyDescent="0.2">
      <c r="A32" s="41"/>
      <c r="B32" s="41"/>
      <c r="C32" s="4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24"/>
      <c r="Y32" s="24"/>
      <c r="Z32" s="24"/>
      <c r="AA32" s="24"/>
      <c r="AB32" s="24"/>
      <c r="AC32" s="24"/>
      <c r="AD32" s="24"/>
      <c r="AE32" s="1"/>
      <c r="AF32" s="1"/>
    </row>
    <row r="33" spans="1:32" s="88" customFormat="1" ht="15" customHeight="1" x14ac:dyDescent="0.2">
      <c r="A33" s="41"/>
      <c r="B33" s="41"/>
      <c r="C33" s="44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1"/>
      <c r="AF33" s="1"/>
    </row>
    <row r="34" spans="1:32" s="88" customFormat="1" ht="15" customHeight="1" x14ac:dyDescent="0.2">
      <c r="A34" s="41"/>
      <c r="B34" s="41"/>
      <c r="C34" s="44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1"/>
      <c r="AF34" s="1"/>
    </row>
    <row r="35" spans="1:32" s="88" customFormat="1" ht="15" customHeight="1" x14ac:dyDescent="0.2">
      <c r="A35" s="41"/>
      <c r="B35" s="41"/>
      <c r="C35" s="4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1"/>
      <c r="AF35" s="1"/>
    </row>
    <row r="36" spans="1:32" s="88" customFormat="1" ht="15" customHeight="1" x14ac:dyDescent="0.2">
      <c r="A36" s="41"/>
      <c r="B36" s="41"/>
      <c r="C36" s="4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1"/>
      <c r="AF36" s="1"/>
    </row>
    <row r="37" spans="1:32" s="88" customFormat="1" ht="15" customHeight="1" x14ac:dyDescent="0.2">
      <c r="A37" s="41"/>
      <c r="B37" s="41"/>
      <c r="C37" s="44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1"/>
      <c r="AF37" s="1"/>
    </row>
    <row r="38" spans="1:32" s="88" customFormat="1" ht="15" customHeight="1" x14ac:dyDescent="0.2">
      <c r="A38" s="41"/>
      <c r="B38" s="41"/>
      <c r="C38" s="44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1"/>
      <c r="AF38" s="1"/>
    </row>
    <row r="39" spans="1:32" s="88" customFormat="1" ht="15" customHeight="1" x14ac:dyDescent="0.2">
      <c r="A39" s="41"/>
      <c r="B39" s="41"/>
      <c r="C39" s="44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1"/>
      <c r="AF39" s="1"/>
    </row>
    <row r="40" spans="1:32" s="88" customFormat="1" ht="15" customHeight="1" x14ac:dyDescent="0.2">
      <c r="A40" s="41"/>
      <c r="B40" s="41"/>
      <c r="C40" s="44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1"/>
      <c r="AF40" s="1"/>
    </row>
    <row r="41" spans="1:32" s="88" customFormat="1" ht="15" customHeight="1" x14ac:dyDescent="0.2">
      <c r="A41" s="41"/>
      <c r="B41" s="41"/>
      <c r="C41" s="4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1"/>
      <c r="AF41" s="1"/>
    </row>
    <row r="42" spans="1:32" s="88" customFormat="1" ht="15" customHeight="1" x14ac:dyDescent="0.2">
      <c r="A42" s="41"/>
      <c r="B42" s="41"/>
      <c r="C42" s="4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1"/>
      <c r="AF42" s="1"/>
    </row>
    <row r="43" spans="1:32" s="88" customFormat="1" ht="15" customHeight="1" x14ac:dyDescent="0.2">
      <c r="A43" s="41"/>
      <c r="B43" s="41"/>
      <c r="C43" s="44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1"/>
      <c r="AF43" s="1"/>
    </row>
    <row r="44" spans="1:32" s="88" customFormat="1" ht="15" customHeight="1" x14ac:dyDescent="0.2">
      <c r="A44" s="41"/>
      <c r="B44" s="41"/>
      <c r="C44" s="44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1"/>
      <c r="AF44" s="1"/>
    </row>
    <row r="45" spans="1:32" s="88" customFormat="1" ht="15" customHeight="1" x14ac:dyDescent="0.2">
      <c r="A45" s="41"/>
      <c r="B45" s="41"/>
      <c r="C45" s="44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1"/>
      <c r="AF45" s="1"/>
    </row>
    <row r="46" spans="1:32" s="88" customFormat="1" ht="15" customHeight="1" x14ac:dyDescent="0.2">
      <c r="A46" s="41"/>
      <c r="B46" s="41"/>
      <c r="C46" s="44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1"/>
      <c r="AF46" s="1"/>
    </row>
    <row r="47" spans="1:32" s="88" customFormat="1" ht="15" customHeight="1" x14ac:dyDescent="0.2">
      <c r="A47" s="41"/>
      <c r="B47" s="41"/>
      <c r="C47" s="44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1"/>
      <c r="AF47" s="1"/>
    </row>
    <row r="48" spans="1:32" s="88" customFormat="1" ht="15" customHeight="1" x14ac:dyDescent="0.2">
      <c r="A48" s="41"/>
      <c r="B48" s="41"/>
      <c r="C48" s="44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1"/>
      <c r="AF48" s="1"/>
    </row>
    <row r="49" spans="1:32" s="88" customFormat="1" ht="15" customHeight="1" x14ac:dyDescent="0.2">
      <c r="A49" s="41"/>
      <c r="B49" s="41"/>
      <c r="C49" s="44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1"/>
      <c r="AF49" s="1"/>
    </row>
    <row r="50" spans="1:32" s="88" customFormat="1" ht="15" customHeight="1" x14ac:dyDescent="0.2">
      <c r="A50" s="41"/>
      <c r="B50" s="41"/>
      <c r="C50" s="44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1"/>
      <c r="AF50" s="1"/>
    </row>
    <row r="51" spans="1:32" s="88" customFormat="1" ht="15" customHeight="1" x14ac:dyDescent="0.2">
      <c r="A51" s="41"/>
      <c r="B51" s="41"/>
      <c r="C51" s="44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1"/>
      <c r="AF51" s="1"/>
    </row>
    <row r="52" spans="1:32" s="88" customFormat="1" ht="15" customHeight="1" x14ac:dyDescent="0.25">
      <c r="A52" s="41"/>
      <c r="B52" s="41"/>
      <c r="C52" s="44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5"/>
      <c r="AF52" s="45"/>
    </row>
    <row r="53" spans="1:32" s="88" customFormat="1" ht="15" customHeight="1" x14ac:dyDescent="0.25">
      <c r="A53" s="41"/>
      <c r="B53" s="41"/>
      <c r="C53" s="44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5"/>
      <c r="AF53" s="45"/>
    </row>
    <row r="54" spans="1:32" s="88" customFormat="1" ht="15" customHeight="1" x14ac:dyDescent="0.25">
      <c r="A54" s="41"/>
      <c r="B54" s="41"/>
      <c r="C54" s="4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5"/>
      <c r="AF54" s="45"/>
    </row>
    <row r="55" spans="1:32" s="88" customFormat="1" ht="15" customHeight="1" x14ac:dyDescent="0.25">
      <c r="A55" s="41"/>
      <c r="B55" s="41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45"/>
      <c r="AF55" s="45"/>
    </row>
    <row r="56" spans="1:32" s="88" customFormat="1" ht="15" customHeight="1" x14ac:dyDescent="0.25">
      <c r="A56" s="41"/>
      <c r="B56" s="41"/>
      <c r="C56" s="44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45"/>
      <c r="AF56" s="45"/>
    </row>
    <row r="57" spans="1:32" s="88" customFormat="1" ht="15" customHeight="1" x14ac:dyDescent="0.25">
      <c r="A57" s="41"/>
      <c r="B57" s="41"/>
      <c r="C57" s="44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45"/>
      <c r="AF57" s="45"/>
    </row>
    <row r="58" spans="1:32" s="88" customFormat="1" ht="15" customHeight="1" x14ac:dyDescent="0.25">
      <c r="A58" s="41"/>
      <c r="B58" s="41"/>
      <c r="C58" s="44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45"/>
      <c r="AF58" s="45"/>
    </row>
    <row r="59" spans="1:32" s="88" customFormat="1" ht="15" customHeight="1" x14ac:dyDescent="0.25">
      <c r="A59" s="41"/>
      <c r="B59" s="41"/>
      <c r="C59" s="44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45"/>
      <c r="AF59" s="45"/>
    </row>
    <row r="60" spans="1:32" s="88" customFormat="1" ht="15" customHeight="1" x14ac:dyDescent="0.25">
      <c r="A60" s="41"/>
      <c r="B60" s="41"/>
      <c r="C60" s="44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5"/>
      <c r="AF60" s="45"/>
    </row>
    <row r="61" spans="1:32" s="88" customFormat="1" ht="15" customHeight="1" x14ac:dyDescent="0.25">
      <c r="A61" s="41"/>
      <c r="B61" s="41"/>
      <c r="C61" s="44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45"/>
      <c r="AF61" s="45"/>
    </row>
    <row r="62" spans="1:32" s="88" customFormat="1" ht="15" customHeight="1" x14ac:dyDescent="0.25">
      <c r="A62" s="41"/>
      <c r="B62" s="41"/>
      <c r="C62" s="44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45"/>
      <c r="AF62" s="45"/>
    </row>
    <row r="63" spans="1:32" s="88" customFormat="1" ht="15" customHeight="1" x14ac:dyDescent="0.25">
      <c r="A63" s="41"/>
      <c r="B63" s="41"/>
      <c r="C63" s="44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45"/>
      <c r="AF63" s="45"/>
    </row>
    <row r="64" spans="1:32" ht="15" customHeight="1" x14ac:dyDescent="0.25"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21:30" ht="15" customHeight="1" x14ac:dyDescent="0.25"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21:30" ht="15" customHeight="1" x14ac:dyDescent="0.25"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21:30" ht="15" customHeight="1" x14ac:dyDescent="0.25"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21:30" ht="15" customHeight="1" x14ac:dyDescent="0.25"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21:30" ht="15" customHeight="1" x14ac:dyDescent="0.25"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21:30" ht="15" customHeight="1" x14ac:dyDescent="0.25"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21:30" ht="15" customHeight="1" x14ac:dyDescent="0.25"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21:30" ht="15" customHeight="1" x14ac:dyDescent="0.25"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21:30" ht="15" customHeight="1" x14ac:dyDescent="0.25"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21:30" ht="15" customHeight="1" x14ac:dyDescent="0.25"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21:30" ht="15" customHeight="1" x14ac:dyDescent="0.25"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21:30" ht="15" customHeight="1" x14ac:dyDescent="0.25"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21:30" ht="15" customHeight="1" x14ac:dyDescent="0.25"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21:30" ht="15" customHeight="1" x14ac:dyDescent="0.25"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21:30" ht="15" customHeight="1" x14ac:dyDescent="0.25"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21:30" ht="15" customHeight="1" x14ac:dyDescent="0.25"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21:30" ht="15" customHeight="1" x14ac:dyDescent="0.25"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21:30" ht="15" customHeight="1" x14ac:dyDescent="0.25"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21:30" ht="15" customHeight="1" x14ac:dyDescent="0.25"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21:30" ht="15" customHeight="1" x14ac:dyDescent="0.25"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21:30" ht="15" customHeight="1" x14ac:dyDescent="0.25"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21:30" ht="15" customHeight="1" x14ac:dyDescent="0.25"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21:30" ht="15" customHeight="1" x14ac:dyDescent="0.25"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21:30" ht="15" customHeight="1" x14ac:dyDescent="0.25"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21:30" ht="15" customHeight="1" x14ac:dyDescent="0.25"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21:30" ht="15" customHeight="1" x14ac:dyDescent="0.25"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21:30" ht="15" customHeight="1" x14ac:dyDescent="0.25"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21:30" ht="15" customHeight="1" x14ac:dyDescent="0.25"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21:30" ht="15" customHeight="1" x14ac:dyDescent="0.25"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21:30" ht="15" customHeight="1" x14ac:dyDescent="0.25"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21:30" ht="15" customHeight="1" x14ac:dyDescent="0.25"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21:30" ht="15" customHeight="1" x14ac:dyDescent="0.25"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21:30" ht="15" customHeight="1" x14ac:dyDescent="0.25"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21:30" ht="15" customHeight="1" x14ac:dyDescent="0.25"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21:30" ht="15" customHeight="1" x14ac:dyDescent="0.25"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21:30" ht="15" customHeight="1" x14ac:dyDescent="0.25"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21:30" ht="15" customHeight="1" x14ac:dyDescent="0.25"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21:30" ht="15" customHeight="1" x14ac:dyDescent="0.25"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21:30" ht="15" customHeight="1" x14ac:dyDescent="0.25"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21:30" ht="15" customHeight="1" x14ac:dyDescent="0.25"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21:30" ht="15" customHeight="1" x14ac:dyDescent="0.25"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21:30" ht="15" customHeight="1" x14ac:dyDescent="0.25"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21:30" ht="15" customHeight="1" x14ac:dyDescent="0.25"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21:30" ht="15" customHeight="1" x14ac:dyDescent="0.25"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21:30" ht="15" customHeight="1" x14ac:dyDescent="0.25"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21:30" ht="15" customHeight="1" x14ac:dyDescent="0.25"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21:30" ht="15" customHeight="1" x14ac:dyDescent="0.25"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21:30" ht="15" customHeight="1" x14ac:dyDescent="0.25"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21:30" ht="15" customHeight="1" x14ac:dyDescent="0.25"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21:30" ht="15" customHeight="1" x14ac:dyDescent="0.25"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21:30" ht="15" customHeight="1" x14ac:dyDescent="0.25"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21:30" ht="15" customHeight="1" x14ac:dyDescent="0.25"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21:30" ht="15" customHeight="1" x14ac:dyDescent="0.25"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21:30" ht="15" customHeight="1" x14ac:dyDescent="0.25"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21:30" ht="15" customHeight="1" x14ac:dyDescent="0.25"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21:30" ht="15" customHeight="1" x14ac:dyDescent="0.25"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21:30" ht="15" customHeight="1" x14ac:dyDescent="0.25"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21:30" ht="15" customHeight="1" x14ac:dyDescent="0.25"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21:30" ht="15" customHeight="1" x14ac:dyDescent="0.25"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21:30" ht="15" customHeight="1" x14ac:dyDescent="0.25"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21:30" ht="15" customHeight="1" x14ac:dyDescent="0.25"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21:30" ht="15" customHeight="1" x14ac:dyDescent="0.25"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21:30" ht="15" customHeight="1" x14ac:dyDescent="0.25"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21:30" ht="15" customHeight="1" x14ac:dyDescent="0.25"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21:30" ht="15" customHeight="1" x14ac:dyDescent="0.25"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21:30" ht="15" customHeight="1" x14ac:dyDescent="0.25"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21:30" ht="15" customHeight="1" x14ac:dyDescent="0.25"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21:30" ht="15" customHeight="1" x14ac:dyDescent="0.25"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21:30" ht="15" customHeight="1" x14ac:dyDescent="0.25"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21:30" ht="15" customHeight="1" x14ac:dyDescent="0.25"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21:30" ht="15" customHeight="1" x14ac:dyDescent="0.25"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21:30" ht="15" customHeight="1" x14ac:dyDescent="0.25"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21:30" ht="15" customHeight="1" x14ac:dyDescent="0.25"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21:30" ht="15" customHeight="1" x14ac:dyDescent="0.25"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21:30" ht="15" customHeight="1" x14ac:dyDescent="0.25"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21:30" ht="15" customHeight="1" x14ac:dyDescent="0.25"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21:30" ht="15" customHeight="1" x14ac:dyDescent="0.25"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21:30" ht="15" customHeight="1" x14ac:dyDescent="0.25"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21:30" ht="15" customHeight="1" x14ac:dyDescent="0.25"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21:30" ht="15" customHeight="1" x14ac:dyDescent="0.25"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21:30" ht="15" customHeight="1" x14ac:dyDescent="0.25"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21:30" ht="15" customHeight="1" x14ac:dyDescent="0.25"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21:30" ht="15" customHeight="1" x14ac:dyDescent="0.25"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21:30" ht="15" customHeight="1" x14ac:dyDescent="0.25"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21:30" ht="15" customHeight="1" x14ac:dyDescent="0.25"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21:30" ht="15" customHeight="1" x14ac:dyDescent="0.25"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21:30" ht="15" customHeight="1" x14ac:dyDescent="0.25"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21:30" ht="15" customHeight="1" x14ac:dyDescent="0.25"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21:30" ht="15" customHeight="1" x14ac:dyDescent="0.25"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21:30" ht="15" customHeight="1" x14ac:dyDescent="0.25"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21:30" ht="15" customHeight="1" x14ac:dyDescent="0.25"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21:30" ht="15" customHeight="1" x14ac:dyDescent="0.25"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21:30" ht="15" customHeight="1" x14ac:dyDescent="0.25"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21:30" ht="15" customHeight="1" x14ac:dyDescent="0.25"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21:30" ht="15" customHeight="1" x14ac:dyDescent="0.25"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21:30" ht="15" customHeight="1" x14ac:dyDescent="0.25"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21:30" ht="15" customHeight="1" x14ac:dyDescent="0.25"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21:30" ht="15" customHeight="1" x14ac:dyDescent="0.25"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21:30" ht="15" customHeight="1" x14ac:dyDescent="0.25"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21:30" ht="15" customHeight="1" x14ac:dyDescent="0.25"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21:30" ht="15" customHeight="1" x14ac:dyDescent="0.25"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21:30" ht="15" customHeight="1" x14ac:dyDescent="0.25"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21:30" ht="15" customHeight="1" x14ac:dyDescent="0.25"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21:30" ht="15" customHeight="1" x14ac:dyDescent="0.25"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21:30" ht="15" customHeight="1" x14ac:dyDescent="0.25"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21:30" ht="15" customHeight="1" x14ac:dyDescent="0.25"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21:30" ht="15" customHeight="1" x14ac:dyDescent="0.25"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21:30" ht="15" customHeight="1" x14ac:dyDescent="0.25"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21:30" ht="15" customHeight="1" x14ac:dyDescent="0.25"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21:30" ht="15" customHeight="1" x14ac:dyDescent="0.25"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21:30" ht="15" customHeight="1" x14ac:dyDescent="0.25"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21:30" ht="15" customHeight="1" x14ac:dyDescent="0.25"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21:30" ht="15" customHeight="1" x14ac:dyDescent="0.25"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21:30" ht="15" customHeight="1" x14ac:dyDescent="0.25"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21:30" ht="15" customHeight="1" x14ac:dyDescent="0.25"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21:30" ht="15" customHeight="1" x14ac:dyDescent="0.25"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21:30" ht="15" customHeight="1" x14ac:dyDescent="0.25"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21:30" ht="15" customHeight="1" x14ac:dyDescent="0.25"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21:30" ht="15" customHeight="1" x14ac:dyDescent="0.25"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21:30" ht="15" customHeight="1" x14ac:dyDescent="0.25"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21:30" ht="15" customHeight="1" x14ac:dyDescent="0.25"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21:30" ht="15" customHeight="1" x14ac:dyDescent="0.25"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21:30" ht="15" customHeight="1" x14ac:dyDescent="0.25"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21:30" ht="15" customHeight="1" x14ac:dyDescent="0.25">
      <c r="U188" s="24"/>
      <c r="V188" s="24"/>
      <c r="W188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2016-11-29T12:02:09Z</dcterms:modified>
</cp:coreProperties>
</file>