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6" i="6" l="1"/>
  <c r="M6" i="6"/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<sst xmlns="http://schemas.openxmlformats.org/spreadsheetml/2006/main" count="125" uniqueCount="61">
  <si>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</si>
  <si>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</si>
  <si>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</si>
  <si>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</si>
  <si>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</si>
  <si>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</si>
  <si>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</si>
  <si>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</si>
  <si>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</si>
  <si>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</si>
  <si>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</si>
  <si>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</si>
  <si>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</si>
  <si>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</si>
  <si>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</si>
  <si>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</si>
  <si>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</si>
  <si>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</si>
  <si>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</si>
  <si>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</si>
  <si>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</si>
  <si>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</si>
  <si>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</si>
  <si>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</si>
  <si>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</si>
  <si>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Jyrki Taumala</t>
  </si>
  <si>
    <t>9.</t>
  </si>
  <si>
    <t>IlU</t>
  </si>
  <si>
    <t>11.</t>
  </si>
  <si>
    <t>3.</t>
  </si>
  <si>
    <t>6.</t>
  </si>
  <si>
    <t>5.</t>
  </si>
  <si>
    <t>4.</t>
  </si>
  <si>
    <t>2.</t>
  </si>
  <si>
    <t>1.</t>
  </si>
  <si>
    <t>maakuntasarja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</si>
  <si>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</si>
  <si>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</si>
  <si>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</si>
  <si>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</si>
  <si>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</si>
  <si>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</si>
  <si>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</si>
  <si>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</si>
  <si>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</si>
  <si>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</si>
  <si>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</si>
  <si>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</si>
  <si>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</si>
  <si>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</si>
  <si>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</si>
  <si>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</si>
  <si>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</si>
  <si>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Yhteensä</t>
  </si>
  <si>
    <t>07.07. 1979  Lahti</t>
  </si>
  <si>
    <t xml:space="preserve">  5-9</t>
  </si>
  <si>
    <t>vai</t>
  </si>
  <si>
    <t>Reijo Salo</t>
  </si>
  <si>
    <t>12.07. 1980  Kajaani</t>
  </si>
  <si>
    <t xml:space="preserve"> 8-13</t>
  </si>
  <si>
    <t>Seppo Kerttula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</si>
</sst>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32</v>
      </c>
      <c r="Z5" s="68" t="s">
        <v>27</v>
      </c>
      <c r="AA5" s="12"/>
      <c r="AB5" s="68" t="s">
        <v>35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33</v>
      </c>
      <c r="Z6" s="68" t="s">
        <v>27</v>
      </c>
      <c r="AA6" s="12"/>
      <c r="AB6" s="68" t="s">
        <v>35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34</v>
      </c>
      <c r="Z7" s="68" t="s">
        <v>27</v>
      </c>
      <c r="AA7" s="12"/>
      <c r="AB7" s="68" t="s">
        <v>35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28</v>
      </c>
      <c r="Z8" s="68" t="s">
        <v>27</v>
      </c>
      <c r="AA8" s="12">
        <v>16</v>
      </c>
      <c r="AB8" s="12">
        <v>0</v>
      </c>
      <c r="AC8" s="12">
        <v>10</v>
      </c>
      <c r="AD8" s="12">
        <v>11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27</v>
      </c>
      <c r="AA9" s="12"/>
      <c r="AB9" s="68" t="s">
        <v>35</v>
      </c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68" t="s">
        <v>27</v>
      </c>
      <c r="AA10" s="12"/>
      <c r="AB10" s="68" t="s">
        <v>35</v>
      </c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29</v>
      </c>
      <c r="Z11" s="69" t="s">
        <v>27</v>
      </c>
      <c r="AA11" s="12">
        <v>21</v>
      </c>
      <c r="AB11" s="12">
        <v>0</v>
      </c>
      <c r="AC11" s="12">
        <v>14</v>
      </c>
      <c r="AD11" s="12">
        <v>10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30</v>
      </c>
      <c r="Z12" s="69" t="s">
        <v>27</v>
      </c>
      <c r="AA12" s="12">
        <v>21</v>
      </c>
      <c r="AB12" s="12">
        <v>0</v>
      </c>
      <c r="AC12" s="12">
        <v>9</v>
      </c>
      <c r="AD12" s="12">
        <v>12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31</v>
      </c>
      <c r="Z13" s="69" t="s">
        <v>27</v>
      </c>
      <c r="AA13" s="12">
        <v>5</v>
      </c>
      <c r="AB13" s="12">
        <v>0</v>
      </c>
      <c r="AC13" s="12">
        <v>1</v>
      </c>
      <c r="AD13" s="12">
        <v>3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66</v>
      </c>
      <c r="AB14" s="36">
        <f>SUM(AB4:AB13)</f>
        <v>0</v>
      </c>
      <c r="AC14" s="36">
        <f>SUM(AC4:AC13)</f>
        <v>35</v>
      </c>
      <c r="AD14" s="36">
        <f>SUM(AD4:AD13)</f>
        <v>37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66</v>
      </c>
      <c r="F19" s="47">
        <f>PRODUCT(AB14+AN14)</f>
        <v>0</v>
      </c>
      <c r="G19" s="47">
        <f>PRODUCT(AC14+AO14)</f>
        <v>35</v>
      </c>
      <c r="H19" s="47">
        <f>PRODUCT(AD14+AP14)</f>
        <v>37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0.53030303030303028</v>
      </c>
      <c r="M19" s="53">
        <f>PRODUCT(H19/E19)</f>
        <v>0.56060606060606055</v>
      </c>
      <c r="N19" s="53">
        <f>PRODUCT((F19+G19+H19)/E19)</f>
        <v>1.0909090909090908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66</v>
      </c>
      <c r="F20" s="47">
        <f t="shared" ref="F20:I20" si="0">SUM(F17:F19)</f>
        <v>0</v>
      </c>
      <c r="G20" s="47">
        <f t="shared" si="0"/>
        <v>35</v>
      </c>
      <c r="H20" s="47">
        <f t="shared" si="0"/>
        <v>37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0.53030303030303028</v>
      </c>
      <c r="M20" s="53">
        <f>PRODUCT(H20/E20)</f>
        <v>0.56060606060606055</v>
      </c>
      <c r="N20" s="53">
        <f>PRODUCT((F20+G20+H20)/E20)</f>
        <v>1.0909090909090908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9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1"/>
  </cols>
  <sheetData>
    <row r="1" spans="1:30" ht="18.75" x14ac:dyDescent="0.3">
      <c r="A1" s="70"/>
      <c r="B1" s="71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37</v>
      </c>
      <c r="C3" s="18" t="s">
        <v>38</v>
      </c>
      <c r="D3" s="61" t="s">
        <v>39</v>
      </c>
      <c r="E3" s="79" t="s">
        <v>1</v>
      </c>
      <c r="F3" s="10"/>
      <c r="G3" s="36" t="s">
        <v>40</v>
      </c>
      <c r="H3" s="63" t="s">
        <v>41</v>
      </c>
      <c r="I3" s="63" t="s">
        <v>42</v>
      </c>
      <c r="J3" s="11" t="s">
        <v>43</v>
      </c>
      <c r="K3" s="62" t="s">
        <v>44</v>
      </c>
      <c r="L3" s="62" t="s">
        <v>45</v>
      </c>
      <c r="M3" s="36" t="s">
        <v>46</v>
      </c>
      <c r="N3" s="36" t="s">
        <v>47</v>
      </c>
      <c r="O3" s="63" t="s">
        <v>48</v>
      </c>
      <c r="P3" s="36" t="s">
        <v>41</v>
      </c>
      <c r="Q3" s="80" t="s">
        <v>8</v>
      </c>
      <c r="R3" s="80">
        <v>1</v>
      </c>
      <c r="S3" s="80">
        <v>2</v>
      </c>
      <c r="T3" s="80">
        <v>3</v>
      </c>
      <c r="U3" s="80" t="s">
        <v>49</v>
      </c>
      <c r="V3" s="11" t="s">
        <v>9</v>
      </c>
      <c r="W3" s="64" t="s">
        <v>50</v>
      </c>
      <c r="X3" s="64" t="s">
        <v>51</v>
      </c>
      <c r="Y3" s="75"/>
      <c r="Z3" s="75"/>
      <c r="AA3" s="75"/>
      <c r="AB3" s="75"/>
      <c r="AC3" s="75"/>
      <c r="AD3" s="75"/>
    </row>
    <row r="4" spans="1:30" x14ac:dyDescent="0.25">
      <c r="A4" s="70"/>
      <c r="B4" s="90" t="s">
        <v>54</v>
      </c>
      <c r="C4" s="102" t="s">
        <v>55</v>
      </c>
      <c r="D4" s="90" t="s">
        <v>52</v>
      </c>
      <c r="E4" s="88" t="s">
        <v>27</v>
      </c>
      <c r="F4" s="21"/>
      <c r="G4" s="89">
        <v>1</v>
      </c>
      <c r="H4" s="89"/>
      <c r="I4" s="89"/>
      <c r="J4" s="89"/>
      <c r="K4" s="89" t="s">
        <v>56</v>
      </c>
      <c r="L4" s="89"/>
      <c r="M4" s="89">
        <v>1</v>
      </c>
      <c r="N4" s="89"/>
      <c r="O4" s="89"/>
      <c r="P4" s="89">
        <v>1</v>
      </c>
      <c r="Q4" s="103"/>
      <c r="R4" s="103"/>
      <c r="S4" s="103"/>
      <c r="T4" s="103"/>
      <c r="U4" s="103"/>
      <c r="V4" s="104"/>
      <c r="W4" s="105" t="s">
        <v>57</v>
      </c>
      <c r="X4" s="89"/>
      <c r="Y4" s="75"/>
      <c r="Z4" s="75"/>
      <c r="AA4" s="75"/>
      <c r="AB4" s="75"/>
      <c r="AC4" s="75"/>
      <c r="AD4" s="75"/>
    </row>
    <row r="5" spans="1:30" x14ac:dyDescent="0.25">
      <c r="A5" s="81"/>
      <c r="B5" s="90" t="s">
        <v>58</v>
      </c>
      <c r="C5" s="102" t="s">
        <v>59</v>
      </c>
      <c r="D5" s="90" t="s">
        <v>52</v>
      </c>
      <c r="E5" s="88" t="s">
        <v>27</v>
      </c>
      <c r="F5" s="21"/>
      <c r="G5" s="89">
        <v>1</v>
      </c>
      <c r="H5" s="89"/>
      <c r="I5" s="89"/>
      <c r="J5" s="89"/>
      <c r="K5" s="89" t="s">
        <v>56</v>
      </c>
      <c r="L5" s="89"/>
      <c r="M5" s="89">
        <v>1</v>
      </c>
      <c r="N5" s="89"/>
      <c r="O5" s="89"/>
      <c r="P5" s="89"/>
      <c r="Q5" s="103"/>
      <c r="R5" s="103"/>
      <c r="S5" s="103"/>
      <c r="T5" s="103"/>
      <c r="U5" s="103"/>
      <c r="V5" s="104"/>
      <c r="W5" s="105" t="s">
        <v>60</v>
      </c>
      <c r="X5" s="89"/>
      <c r="Y5" s="75"/>
      <c r="Z5" s="75"/>
      <c r="AA5" s="75"/>
      <c r="AB5" s="75"/>
      <c r="AC5" s="75"/>
      <c r="AD5" s="75"/>
    </row>
    <row r="6" spans="1:30" x14ac:dyDescent="0.25">
      <c r="A6" s="70"/>
      <c r="B6" s="18" t="s">
        <v>53</v>
      </c>
      <c r="C6" s="11"/>
      <c r="D6" s="64"/>
      <c r="E6" s="91"/>
      <c r="F6" s="92"/>
      <c r="G6" s="7">
        <v>2</v>
      </c>
      <c r="H6" s="7"/>
      <c r="I6" s="7"/>
      <c r="J6" s="11"/>
      <c r="K6" s="11"/>
      <c r="L6" s="11"/>
      <c r="M6" s="7">
        <f t="shared" ref="M6:P6" si="0">SUM(M4:M5)</f>
        <v>2</v>
      </c>
      <c r="N6" s="7"/>
      <c r="O6" s="7"/>
      <c r="P6" s="7">
        <f t="shared" ref="P6:S6" si="1">SUM(P4:P5)</f>
        <v>1</v>
      </c>
      <c r="Q6" s="40"/>
      <c r="R6" s="40"/>
      <c r="S6" s="40"/>
      <c r="T6" s="40"/>
      <c r="U6" s="40"/>
      <c r="V6" s="15"/>
      <c r="W6" s="93"/>
      <c r="X6" s="40"/>
      <c r="Y6" s="75"/>
      <c r="Z6" s="75"/>
      <c r="AA6" s="75"/>
      <c r="AB6" s="75"/>
      <c r="AC6" s="75"/>
      <c r="AD6" s="75"/>
    </row>
    <row r="7" spans="1:30" x14ac:dyDescent="0.25">
      <c r="A7" s="70"/>
      <c r="B7" s="82"/>
      <c r="C7" s="83"/>
      <c r="D7" s="84"/>
      <c r="E7" s="85"/>
      <c r="F7" s="45"/>
      <c r="G7" s="83"/>
      <c r="H7" s="83"/>
      <c r="I7" s="83"/>
      <c r="J7" s="83"/>
      <c r="K7" s="83"/>
      <c r="L7" s="83"/>
      <c r="M7" s="83"/>
      <c r="N7" s="83"/>
      <c r="O7" s="83"/>
      <c r="P7" s="83"/>
      <c r="Q7" s="86"/>
      <c r="R7" s="86"/>
      <c r="S7" s="86"/>
      <c r="T7" s="86"/>
      <c r="U7" s="86"/>
      <c r="V7" s="83"/>
      <c r="W7" s="83"/>
      <c r="X7" s="87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9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94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5"/>
      <c r="R58" s="95"/>
      <c r="S58" s="95"/>
      <c r="T58" s="95"/>
      <c r="U58" s="95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94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5"/>
      <c r="R59" s="95"/>
      <c r="S59" s="95"/>
      <c r="T59" s="95"/>
      <c r="U59" s="95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94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5"/>
      <c r="R60" s="95"/>
      <c r="S60" s="95"/>
      <c r="T60" s="95"/>
      <c r="U60" s="95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94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5"/>
      <c r="R61" s="95"/>
      <c r="S61" s="95"/>
      <c r="T61" s="95"/>
      <c r="U61" s="95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94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5"/>
      <c r="R62" s="95"/>
      <c r="S62" s="95"/>
      <c r="T62" s="95"/>
      <c r="U62" s="95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2019-01-13T14:11:23Z</dcterms:modified>
</cp:coreProperties>
</file>