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F14" i="5" s="1"/>
  <c r="F16" i="5" s="1"/>
  <c r="E10" i="5"/>
  <c r="E14" i="5" s="1"/>
  <c r="O14" i="5" l="1"/>
  <c r="M14" i="5"/>
  <c r="L14" i="5"/>
  <c r="N14" i="5"/>
  <c r="O15" i="5"/>
  <c r="G16" i="5"/>
  <c r="M15" i="5"/>
  <c r="E16" i="5"/>
  <c r="M16" i="5" s="1"/>
  <c r="I16" i="5"/>
  <c r="N15" i="5"/>
  <c r="L15" i="5"/>
  <c r="L16" i="5" l="1"/>
  <c r="O16" i="5"/>
  <c r="N16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<sst xmlns="http://schemas.openxmlformats.org/spreadsheetml/2006/main" count="78" uniqueCount="32">
  <si>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</si>
  <si>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</si>
  <si>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</si>
  <si>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</si>
  <si>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</si>
  <si>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</si>
  <si>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</si>
  <si>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</si>
  <si>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</si>
  <si>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</si>
  <si>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</si>
  <si>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</si>
  <si>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</si>
  <si>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</si>
  <si>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</si>
  <si>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</si>
  <si>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</si>
  <si>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</si>
  <si>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</si>
  <si>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</si>
  <si>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</si>
  <si>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</si>
  <si>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</si>
  <si>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</si>
  <si>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</si>
  <si>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Reijo Tarkiainen</t>
  </si>
  <si>
    <t>7.</t>
  </si>
  <si>
    <t>JuPa</t>
  </si>
  <si>
    <t>6.</t>
  </si>
  <si>
    <t>1.</t>
  </si>
  <si>
    <t>11.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</si>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</sst>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26</v>
      </c>
      <c r="Z4" s="68" t="s">
        <v>27</v>
      </c>
      <c r="AA4" s="12">
        <v>17</v>
      </c>
      <c r="AB4" s="12">
        <v>0</v>
      </c>
      <c r="AC4" s="12">
        <v>7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28</v>
      </c>
      <c r="Z5" s="68" t="s">
        <v>27</v>
      </c>
      <c r="AA5" s="12">
        <v>15</v>
      </c>
      <c r="AB5" s="12">
        <v>0</v>
      </c>
      <c r="AC5" s="12">
        <v>2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2" t="s">
        <v>29</v>
      </c>
      <c r="Z6" s="68" t="s">
        <v>27</v>
      </c>
      <c r="AA6" s="12">
        <v>21</v>
      </c>
      <c r="AB6" s="12">
        <v>0</v>
      </c>
      <c r="AC6" s="12">
        <v>15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1987</v>
      </c>
      <c r="C7" s="12" t="s">
        <v>30</v>
      </c>
      <c r="D7" s="1" t="s">
        <v>27</v>
      </c>
      <c r="E7" s="12">
        <v>21</v>
      </c>
      <c r="F7" s="12">
        <v>0</v>
      </c>
      <c r="G7" s="12">
        <v>4</v>
      </c>
      <c r="H7" s="12">
        <v>9</v>
      </c>
      <c r="I7" s="12"/>
      <c r="J7" s="32"/>
      <c r="K7" s="19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66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1988</v>
      </c>
      <c r="Y8" s="12" t="s">
        <v>29</v>
      </c>
      <c r="Z8" s="68" t="s">
        <v>27</v>
      </c>
      <c r="AA8" s="12">
        <v>18</v>
      </c>
      <c r="AB8" s="12">
        <v>0</v>
      </c>
      <c r="AC8" s="12">
        <v>14</v>
      </c>
      <c r="AD8" s="12">
        <v>7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1989</v>
      </c>
      <c r="C9" s="12" t="s">
        <v>31</v>
      </c>
      <c r="D9" s="1" t="s">
        <v>27</v>
      </c>
      <c r="E9" s="12">
        <v>1</v>
      </c>
      <c r="F9" s="12">
        <v>0</v>
      </c>
      <c r="G9" s="12">
        <v>0</v>
      </c>
      <c r="H9" s="69">
        <v>0</v>
      </c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66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22</v>
      </c>
      <c r="F10" s="36">
        <f>SUM(F4:F9)</f>
        <v>0</v>
      </c>
      <c r="G10" s="36">
        <f>SUM(G4:G9)</f>
        <v>4</v>
      </c>
      <c r="H10" s="36">
        <f>SUM(H4:H9)</f>
        <v>9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71</v>
      </c>
      <c r="AB10" s="36">
        <f>SUM(AB4:AB9)</f>
        <v>0</v>
      </c>
      <c r="AC10" s="36">
        <f>SUM(AC4:AC9)</f>
        <v>38</v>
      </c>
      <c r="AD10" s="36">
        <f>SUM(AD4:AD9)</f>
        <v>47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24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22</v>
      </c>
      <c r="F14" s="46">
        <f>PRODUCT(F10+R10)</f>
        <v>0</v>
      </c>
      <c r="G14" s="46">
        <f>PRODUCT(G10+S10)</f>
        <v>4</v>
      </c>
      <c r="H14" s="46">
        <f>PRODUCT(H10+T10)</f>
        <v>9</v>
      </c>
      <c r="I14" s="46">
        <f>PRODUCT(I10+U10)</f>
        <v>0</v>
      </c>
      <c r="J14" s="59">
        <v>0</v>
      </c>
      <c r="K14" s="16">
        <f>PRODUCT(K10+W10)</f>
        <v>0</v>
      </c>
      <c r="L14" s="52">
        <f>PRODUCT((F14+G14)/E14)</f>
        <v>0.18181818181818182</v>
      </c>
      <c r="M14" s="52">
        <f>PRODUCT(H14/E14)</f>
        <v>0.40909090909090912</v>
      </c>
      <c r="N14" s="52">
        <f>PRODUCT((F14+G14+H14)/E14)</f>
        <v>0.59090909090909094</v>
      </c>
      <c r="O14" s="52">
        <f>PRODUCT(I14/E14)</f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71</v>
      </c>
      <c r="F15" s="46">
        <f>PRODUCT(AB10+AN10)</f>
        <v>0</v>
      </c>
      <c r="G15" s="46">
        <f>PRODUCT(AC10+AO10)</f>
        <v>38</v>
      </c>
      <c r="H15" s="46">
        <f>PRODUCT(AD10+AP10)</f>
        <v>47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0.53521126760563376</v>
      </c>
      <c r="M15" s="52">
        <f>PRODUCT(H15/E15)</f>
        <v>0.6619718309859155</v>
      </c>
      <c r="N15" s="52">
        <f>PRODUCT((F15+G15+H15)/E15)</f>
        <v>1.1971830985915493</v>
      </c>
      <c r="O15" s="52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93</v>
      </c>
      <c r="F16" s="46">
        <f t="shared" ref="F16:I16" si="0">SUM(F13:F15)</f>
        <v>0</v>
      </c>
      <c r="G16" s="46">
        <f t="shared" si="0"/>
        <v>42</v>
      </c>
      <c r="H16" s="46">
        <f t="shared" si="0"/>
        <v>56</v>
      </c>
      <c r="I16" s="46">
        <f t="shared" si="0"/>
        <v>0</v>
      </c>
      <c r="J16" s="59">
        <v>0</v>
      </c>
      <c r="K16" s="16" t="e">
        <f>SUM(K13:K15)</f>
        <v>#DIV/0!</v>
      </c>
      <c r="L16" s="52">
        <f>PRODUCT((F16+G16)/E16)</f>
        <v>0.45161290322580644</v>
      </c>
      <c r="M16" s="52">
        <f>PRODUCT(H16/E16)</f>
        <v>0.60215053763440862</v>
      </c>
      <c r="N16" s="52">
        <f>PRODUCT((F16+G16+H16)/E16)</f>
        <v>1.053763440860215</v>
      </c>
      <c r="O16" s="52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2018-12-30T22:20:50Z</dcterms:modified>
</cp:coreProperties>
</file>