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3" r:id="rId2"/>
    <sheet name="Pelinjohtaja" sheetId="2" r:id="rId3"/>
  </sheets>
  <calcPr calcId="145621"/>
</workbook>
</file>

<file path=xl/calcChain.xml><?xml version="1.0" encoding="utf-8"?>
<calcChain xmlns="http://schemas.openxmlformats.org/spreadsheetml/2006/main">
  <c r="O11" i="3" l="1"/>
  <c r="N11" i="3"/>
  <c r="M11" i="3"/>
  <c r="L11" i="3"/>
  <c r="K11" i="3"/>
  <c r="K14" i="3" s="1"/>
  <c r="AS8" i="3"/>
  <c r="AQ8" i="3"/>
  <c r="AP8" i="3"/>
  <c r="AO8" i="3"/>
  <c r="AN8" i="3"/>
  <c r="AM8" i="3"/>
  <c r="AG8" i="3"/>
  <c r="K13" i="3" s="1"/>
  <c r="AE8" i="3"/>
  <c r="I13" i="3" s="1"/>
  <c r="AD8" i="3"/>
  <c r="H13" i="3" s="1"/>
  <c r="AC8" i="3"/>
  <c r="G13" i="3" s="1"/>
  <c r="AB8" i="3"/>
  <c r="F13" i="3" s="1"/>
  <c r="AA8" i="3"/>
  <c r="E13" i="3" s="1"/>
  <c r="W8" i="3"/>
  <c r="U8" i="3"/>
  <c r="T8" i="3"/>
  <c r="S8" i="3"/>
  <c r="R8" i="3"/>
  <c r="Q8" i="3"/>
  <c r="K8" i="3"/>
  <c r="K12" i="3" s="1"/>
  <c r="I8" i="3"/>
  <c r="I12" i="3" s="1"/>
  <c r="H8" i="3"/>
  <c r="H12" i="3" s="1"/>
  <c r="G8" i="3"/>
  <c r="G12" i="3" s="1"/>
  <c r="F8" i="3"/>
  <c r="F12" i="3" s="1"/>
  <c r="E8" i="3"/>
  <c r="E12" i="3" s="1"/>
  <c r="M13" i="3" l="1"/>
  <c r="O13" i="3"/>
  <c r="E14" i="3"/>
  <c r="G14" i="3"/>
  <c r="O12" i="3"/>
  <c r="F14" i="3"/>
  <c r="N12" i="3"/>
  <c r="L12" i="3"/>
  <c r="H14" i="3"/>
  <c r="M14" i="3" s="1"/>
  <c r="M12" i="3"/>
  <c r="N13" i="3"/>
  <c r="L13" i="3"/>
  <c r="I14" i="3"/>
  <c r="O14" i="3" s="1"/>
  <c r="N14" i="3" l="1"/>
  <c r="L14" i="3"/>
  <c r="H15" i="2" l="1"/>
  <c r="F15" i="2"/>
  <c r="V10" i="2"/>
  <c r="U10" i="2"/>
  <c r="T10" i="2"/>
  <c r="R10" i="2"/>
  <c r="Q10" i="2"/>
  <c r="G15" i="2" s="1"/>
  <c r="P10" i="2"/>
  <c r="O10" i="2"/>
  <c r="E15" i="2" s="1"/>
  <c r="M10" i="2"/>
  <c r="L10" i="2"/>
  <c r="K10" i="2"/>
  <c r="H10" i="2"/>
  <c r="H13" i="2" s="1"/>
  <c r="H16" i="2" s="1"/>
  <c r="G10" i="2"/>
  <c r="G13" i="2" s="1"/>
  <c r="F10" i="2"/>
  <c r="F13" i="2" s="1"/>
  <c r="E10" i="2"/>
  <c r="E13" i="2" s="1"/>
  <c r="S7" i="2"/>
  <c r="I7" i="2"/>
  <c r="S6" i="2"/>
  <c r="S5" i="2"/>
  <c r="F16" i="2" l="1"/>
  <c r="I13" i="2"/>
  <c r="E16" i="2"/>
  <c r="G16" i="2"/>
  <c r="I15" i="2"/>
  <c r="I10" i="2"/>
  <c r="S10" i="2"/>
  <c r="I16" i="2" l="1"/>
</calcChain>
</file>

<file path=xl/sharedStrings.xml><?xml version="1.0" encoding="utf-8"?>
<sst xmlns="http://schemas.openxmlformats.org/spreadsheetml/2006/main" count="254" uniqueCount="96">
  <si>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</si>
  <si>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</si>
  <si>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</si>
  <si>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</si>
  <si>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</si>
  <si>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</si>
  <si>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</si>
  <si>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</si>
  <si>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</si>
  <si>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</si>
  <si>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</si>
  <si>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</si>
  <si>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</si>
  <si>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</si>
  <si>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</si>
  <si>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</si>
  <si>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</si>
  <si>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</si>
  <si>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</si>
  <si>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</si>
  <si>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</si>
  <si>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</si>
  <si>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</si>
  <si>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</si>
  <si>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</si>
  <si>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</si>
  <si>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</si>
  <si>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</si>
  <si>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</si>
  <si>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</si>
  <si>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</si>
  <si>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</si>
  <si>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 xml:space="preserve">    Arvo-ottelut ja mitalit</t>
  </si>
  <si>
    <t>Cup</t>
  </si>
  <si>
    <t>Mikko Tapio</t>
  </si>
  <si>
    <t>11.</t>
  </si>
  <si>
    <t>Lippo</t>
  </si>
  <si>
    <t>12.</t>
  </si>
  <si>
    <t>01.05. 1975  Lippo - HP  4-7</t>
  </si>
  <si>
    <t xml:space="preserve">  24 v 11 kk 17 pv</t>
  </si>
  <si>
    <t>Seurat</t>
  </si>
  <si>
    <t>----</t>
  </si>
  <si>
    <t>Lippo = Oulun Lippo  (1955)</t>
  </si>
  <si>
    <t>2.</t>
  </si>
  <si>
    <t>suomensarja</t>
  </si>
  <si>
    <t>14.5.1950</t>
  </si>
  <si>
    <t>MESTARUUSSARJA</t>
  </si>
  <si>
    <t>URA SM-SARJASSA</t>
  </si>
  <si>
    <t>1.</t>
  </si>
  <si>
    <t>PELINJOHTAJAKORTTI</t>
  </si>
  <si>
    <t>MSU</t>
  </si>
  <si>
    <t xml:space="preserve">   Mitalit</t>
  </si>
  <si>
    <t xml:space="preserve">  Huomautuksia</t>
  </si>
  <si>
    <t>O</t>
  </si>
  <si>
    <t>V</t>
  </si>
  <si>
    <t>T</t>
  </si>
  <si>
    <t>Voitto-%</t>
  </si>
  <si>
    <t>MuPS</t>
  </si>
  <si>
    <t xml:space="preserve"> MYP,  22  ottelua</t>
  </si>
  <si>
    <t>superpesiskarsinta</t>
  </si>
  <si>
    <t>14.</t>
  </si>
  <si>
    <t>karsintasarja</t>
  </si>
  <si>
    <t>4.</t>
  </si>
  <si>
    <t xml:space="preserve"> MYP,  16  ottelua</t>
  </si>
  <si>
    <t>6.</t>
  </si>
  <si>
    <t xml:space="preserve"> MYP,  24  ottelua</t>
  </si>
  <si>
    <t>URA SUPERISSA</t>
  </si>
  <si>
    <t xml:space="preserve">PLAY OFF </t>
  </si>
  <si>
    <t>SARJAT</t>
  </si>
  <si>
    <t>Puolivälierät</t>
  </si>
  <si>
    <t>Välierät</t>
  </si>
  <si>
    <t>Finaalit</t>
  </si>
  <si>
    <t>Seurat:</t>
  </si>
  <si>
    <t>MuPS = Muhoksen Pallo-Salamat  (1969)</t>
  </si>
  <si>
    <t xml:space="preserve">Lyöty </t>
  </si>
  <si>
    <t xml:space="preserve">Tuotu </t>
  </si>
  <si>
    <t xml:space="preserve">      Runkosarja TOP-30</t>
  </si>
  <si>
    <t>L+T</t>
  </si>
  <si>
    <t>0-0-0</t>
  </si>
  <si>
    <t>24.</t>
  </si>
  <si>
    <t>ykkössarja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</si>
  <si>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</si>
  <si>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</si>
  <si>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</si>
  <si>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</si>
  <si>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</si>
  <si>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</si>
  <si>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</si>
  <si>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</si>
  <si>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</si>
  <si>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</si>
  <si>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LoKV = Lohjan Kisa-Veikot  (1950)</t>
  </si>
  <si>
    <t>HePe = Helsinki-Pesis  (1977)</t>
  </si>
  <si>
    <t>LoKV</t>
  </si>
  <si>
    <t>9.</t>
  </si>
  <si>
    <t>HePe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</si>
</sst>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24"/>
      <name val="Times New Roman"/>
      <family val="1"/>
    </font>
    <font>
      <b/>
      <sz val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0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165" fontId="3" fillId="3" borderId="1" xfId="1" quotePrefix="1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4" borderId="1" xfId="0" quotePrefix="1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165" fontId="3" fillId="3" borderId="1" xfId="0" applyNumberFormat="1" applyFont="1" applyFill="1" applyBorder="1" applyAlignment="1">
      <alignment horizontal="center"/>
    </xf>
    <xf numFmtId="0" fontId="3" fillId="7" borderId="11" xfId="0" applyFont="1" applyFill="1" applyBorder="1"/>
    <xf numFmtId="0" fontId="2" fillId="7" borderId="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8" xfId="0" applyFont="1" applyFill="1" applyBorder="1"/>
    <xf numFmtId="0" fontId="2" fillId="7" borderId="9" xfId="0" applyFont="1" applyFill="1" applyBorder="1"/>
    <xf numFmtId="0" fontId="3" fillId="7" borderId="9" xfId="0" applyFont="1" applyFill="1" applyBorder="1"/>
    <xf numFmtId="0" fontId="3" fillId="7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165" fontId="3" fillId="5" borderId="1" xfId="1" applyNumberFormat="1" applyFont="1" applyFill="1" applyBorder="1" applyAlignment="1">
      <alignment horizontal="center"/>
    </xf>
    <xf numFmtId="0" fontId="7" fillId="7" borderId="2" xfId="0" applyFont="1" applyFill="1" applyBorder="1" applyAlignment="1"/>
    <xf numFmtId="0" fontId="4" fillId="7" borderId="3" xfId="0" applyFont="1" applyFill="1" applyBorder="1" applyAlignment="1">
      <alignment vertical="top"/>
    </xf>
    <xf numFmtId="0" fontId="4" fillId="7" borderId="3" xfId="0" applyFont="1" applyFill="1" applyBorder="1" applyAlignment="1">
      <alignment horizontal="center" vertical="top"/>
    </xf>
    <xf numFmtId="0" fontId="2" fillId="7" borderId="3" xfId="0" applyFont="1" applyFill="1" applyBorder="1" applyAlignment="1">
      <alignment vertical="top"/>
    </xf>
    <xf numFmtId="0" fontId="2" fillId="7" borderId="4" xfId="0" applyFont="1" applyFill="1" applyBorder="1" applyAlignment="1">
      <alignment vertical="top"/>
    </xf>
    <xf numFmtId="0" fontId="2" fillId="0" borderId="0" xfId="0" applyFont="1"/>
    <xf numFmtId="0" fontId="9" fillId="3" borderId="2" xfId="0" applyFont="1" applyFill="1" applyBorder="1" applyAlignment="1"/>
    <xf numFmtId="0" fontId="9" fillId="3" borderId="3" xfId="0" applyFont="1" applyFill="1" applyBorder="1" applyAlignment="1">
      <alignment horizontal="center"/>
    </xf>
    <xf numFmtId="49" fontId="9" fillId="3" borderId="3" xfId="0" applyNumberFormat="1" applyFont="1" applyFill="1" applyBorder="1" applyAlignment="1">
      <alignment horizontal="left"/>
    </xf>
    <xf numFmtId="0" fontId="3" fillId="8" borderId="14" xfId="0" applyFont="1" applyFill="1" applyBorder="1" applyAlignment="1">
      <alignment horizontal="left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horizontal="center" vertical="top"/>
    </xf>
    <xf numFmtId="0" fontId="2" fillId="9" borderId="0" xfId="0" applyFont="1" applyFill="1"/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8" fillId="7" borderId="3" xfId="0" applyFont="1" applyFill="1" applyBorder="1" applyAlignment="1">
      <alignment horizontal="left" vertical="top"/>
    </xf>
    <xf numFmtId="0" fontId="3" fillId="2" borderId="0" xfId="0" applyFont="1" applyFill="1" applyAlignment="1"/>
    <xf numFmtId="0" fontId="9" fillId="3" borderId="3" xfId="0" applyFont="1" applyFill="1" applyBorder="1" applyAlignment="1">
      <alignment horizontal="left"/>
    </xf>
    <xf numFmtId="49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2" fillId="2" borderId="0" xfId="0" applyFont="1" applyFill="1" applyAlignment="1"/>
    <xf numFmtId="0" fontId="5" fillId="0" borderId="0" xfId="0" applyFont="1" applyAlignment="1"/>
    <xf numFmtId="0" fontId="3" fillId="4" borderId="1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9" xfId="0" applyFont="1" applyFill="1" applyBorder="1" applyAlignment="1"/>
    <xf numFmtId="0" fontId="3" fillId="4" borderId="10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3" fillId="4" borderId="12" xfId="0" applyFont="1" applyFill="1" applyBorder="1" applyAlignment="1"/>
    <xf numFmtId="0" fontId="3" fillId="4" borderId="12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2" fillId="0" borderId="0" xfId="0" applyFont="1" applyAlignment="1"/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165" fontId="3" fillId="8" borderId="4" xfId="0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2" borderId="2" xfId="0" applyFont="1" applyFill="1" applyBorder="1" applyAlignment="1"/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/>
    <xf numFmtId="0" fontId="4" fillId="2" borderId="3" xfId="0" applyFont="1" applyFill="1" applyBorder="1" applyAlignment="1">
      <alignment horizontal="center"/>
    </xf>
    <xf numFmtId="0" fontId="3" fillId="2" borderId="4" xfId="0" applyFont="1" applyFill="1" applyBorder="1" applyAlignment="1"/>
    <xf numFmtId="0" fontId="4" fillId="4" borderId="9" xfId="0" applyFont="1" applyFill="1" applyBorder="1" applyAlignment="1">
      <alignment horizontal="left"/>
    </xf>
    <xf numFmtId="0" fontId="4" fillId="4" borderId="9" xfId="0" applyFont="1" applyFill="1" applyBorder="1" applyAlignment="1"/>
    <xf numFmtId="0" fontId="3" fillId="4" borderId="7" xfId="0" applyFont="1" applyFill="1" applyBorder="1" applyAlignment="1"/>
    <xf numFmtId="0" fontId="3" fillId="2" borderId="14" xfId="0" applyFont="1" applyFill="1" applyBorder="1" applyAlignment="1"/>
    <xf numFmtId="0" fontId="3" fillId="4" borderId="2" xfId="0" applyFont="1" applyFill="1" applyBorder="1" applyAlignment="1"/>
    <xf numFmtId="0" fontId="3" fillId="4" borderId="6" xfId="0" applyFont="1" applyFill="1" applyBorder="1" applyAlignment="1"/>
    <xf numFmtId="0" fontId="3" fillId="4" borderId="5" xfId="0" applyFont="1" applyFill="1" applyBorder="1" applyAlignment="1"/>
    <xf numFmtId="0" fontId="3" fillId="3" borderId="2" xfId="0" applyFont="1" applyFill="1" applyBorder="1" applyAlignment="1"/>
    <xf numFmtId="0" fontId="3" fillId="3" borderId="3" xfId="0" applyFont="1" applyFill="1" applyBorder="1" applyAlignment="1"/>
    <xf numFmtId="49" fontId="3" fillId="3" borderId="1" xfId="0" applyNumberFormat="1" applyFont="1" applyFill="1" applyBorder="1" applyAlignment="1">
      <alignment horizontal="center"/>
    </xf>
    <xf numFmtId="0" fontId="3" fillId="2" borderId="13" xfId="0" applyFont="1" applyFill="1" applyBorder="1" applyAlignment="1"/>
    <xf numFmtId="49" fontId="3" fillId="3" borderId="11" xfId="0" applyNumberFormat="1" applyFont="1" applyFill="1" applyBorder="1" applyAlignment="1">
      <alignment horizontal="left"/>
    </xf>
    <xf numFmtId="49" fontId="3" fillId="3" borderId="6" xfId="0" applyNumberFormat="1" applyFont="1" applyFill="1" applyBorder="1" applyAlignment="1">
      <alignment horizontal="right"/>
    </xf>
    <xf numFmtId="0" fontId="3" fillId="3" borderId="15" xfId="0" applyFont="1" applyFill="1" applyBorder="1" applyAlignment="1"/>
    <xf numFmtId="0" fontId="3" fillId="3" borderId="8" xfId="0" applyFont="1" applyFill="1" applyBorder="1" applyAlignment="1"/>
    <xf numFmtId="0" fontId="3" fillId="3" borderId="9" xfId="0" applyFont="1" applyFill="1" applyBorder="1" applyAlignment="1">
      <alignment horizontal="left"/>
    </xf>
    <xf numFmtId="0" fontId="3" fillId="3" borderId="9" xfId="0" applyFont="1" applyFill="1" applyBorder="1" applyAlignment="1"/>
    <xf numFmtId="0" fontId="3" fillId="3" borderId="11" xfId="0" applyFont="1" applyFill="1" applyBorder="1" applyAlignment="1"/>
    <xf numFmtId="0" fontId="3" fillId="3" borderId="0" xfId="0" applyFont="1" applyFill="1" applyBorder="1" applyAlignment="1">
      <alignment horizontal="left"/>
    </xf>
    <xf numFmtId="0" fontId="3" fillId="3" borderId="11" xfId="0" applyFont="1" applyFill="1" applyBorder="1" applyAlignment="1">
      <alignment horizontal="left"/>
    </xf>
    <xf numFmtId="49" fontId="3" fillId="3" borderId="0" xfId="0" applyNumberFormat="1" applyFont="1" applyFill="1" applyBorder="1" applyAlignment="1">
      <alignment horizontal="right"/>
    </xf>
    <xf numFmtId="0" fontId="3" fillId="3" borderId="5" xfId="0" applyFont="1" applyFill="1" applyBorder="1" applyAlignment="1"/>
    <xf numFmtId="0" fontId="3" fillId="4" borderId="3" xfId="0" applyFont="1" applyFill="1" applyBorder="1" applyAlignment="1"/>
    <xf numFmtId="165" fontId="3" fillId="4" borderId="1" xfId="0" applyNumberFormat="1" applyFont="1" applyFill="1" applyBorder="1" applyAlignment="1">
      <alignment horizontal="center"/>
    </xf>
    <xf numFmtId="0" fontId="3" fillId="2" borderId="12" xfId="0" applyFont="1" applyFill="1" applyBorder="1" applyAlignment="1"/>
    <xf numFmtId="0" fontId="3" fillId="4" borderId="4" xfId="0" applyFont="1" applyFill="1" applyBorder="1" applyAlignment="1"/>
    <xf numFmtId="0" fontId="3" fillId="2" borderId="0" xfId="0" applyFont="1" applyFill="1" applyBorder="1" applyAlignment="1"/>
    <xf numFmtId="0" fontId="3" fillId="2" borderId="0" xfId="0" applyFont="1" applyFill="1" applyAlignment="1">
      <alignment horizontal="left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9" borderId="0" xfId="0" applyFont="1" applyFill="1" applyAlignment="1"/>
    <xf numFmtId="0" fontId="3" fillId="2" borderId="0" xfId="0" applyFont="1" applyFill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4" borderId="13" xfId="0" applyFont="1" applyFill="1" applyBorder="1" applyAlignment="1">
      <alignment horizontal="center"/>
    </xf>
    <xf numFmtId="0" fontId="0" fillId="0" borderId="0" xfId="0" applyFill="1"/>
    <xf numFmtId="0" fontId="3" fillId="7" borderId="5" xfId="0" applyFont="1" applyFill="1" applyBorder="1"/>
    <xf numFmtId="0" fontId="3" fillId="7" borderId="10" xfId="0" applyFont="1" applyFill="1" applyBorder="1"/>
    <xf numFmtId="0" fontId="3" fillId="7" borderId="0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righ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8" borderId="1" xfId="0" applyFont="1" applyFill="1" applyBorder="1" applyAlignment="1"/>
    <xf numFmtId="0" fontId="3" fillId="8" borderId="4" xfId="0" applyFont="1" applyFill="1" applyBorder="1" applyAlignment="1">
      <alignment horizontal="center"/>
    </xf>
    <xf numFmtId="0" fontId="3" fillId="8" borderId="1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3" fillId="8" borderId="2" xfId="0" applyFont="1" applyFill="1" applyBorder="1" applyAlignment="1">
      <alignment horizontal="left"/>
    </xf>
    <xf numFmtId="0" fontId="3" fillId="8" borderId="4" xfId="0" applyFont="1" applyFill="1" applyBorder="1"/>
    <xf numFmtId="0" fontId="3" fillId="2" borderId="1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5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8" borderId="12" xfId="0" applyFont="1" applyFill="1" applyBorder="1" applyAlignment="1">
      <alignment horizontal="left"/>
    </xf>
    <xf numFmtId="0" fontId="3" fillId="8" borderId="8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71"/>
  <sheetViews>
    <sheetView tabSelected="1" zoomScale="97" zoomScaleNormal="97" workbookViewId="0"/>
  </sheetViews>
  <sheetFormatPr defaultRowHeight="15" customHeight="1" x14ac:dyDescent="0.2"/>
  <cols>
    <col min="1" max="1" width="0.7109375" style="7" customWidth="1"/>
    <col min="2" max="2" width="6.7109375" style="74" customWidth="1"/>
    <col min="3" max="3" width="6.7109375" style="73" customWidth="1"/>
    <col min="4" max="4" width="9.28515625" style="74" customWidth="1"/>
    <col min="5" max="12" width="5.7109375" style="73" customWidth="1"/>
    <col min="13" max="13" width="6" style="73" customWidth="1"/>
    <col min="14" max="14" width="8.85546875" style="73" customWidth="1"/>
    <col min="15" max="15" width="0.7109375" style="73" customWidth="1"/>
    <col min="16" max="19" width="6.7109375" style="73" customWidth="1"/>
    <col min="20" max="20" width="0.7109375" style="73" customWidth="1"/>
    <col min="21" max="25" width="5.7109375" style="73" customWidth="1"/>
    <col min="26" max="26" width="8.7109375" style="73" customWidth="1"/>
    <col min="27" max="27" width="0.7109375" style="73" customWidth="1"/>
    <col min="28" max="32" width="5.7109375" style="73" customWidth="1"/>
    <col min="33" max="33" width="8.7109375" style="73" customWidth="1"/>
    <col min="34" max="34" width="0.7109375" style="73" customWidth="1"/>
    <col min="35" max="40" width="5.7109375" style="73" customWidth="1"/>
    <col min="41" max="41" width="56.7109375" style="1" customWidth="1"/>
    <col min="42" max="16384" width="9.140625" style="7"/>
  </cols>
  <sheetData>
    <row r="1" spans="1:41" ht="19.5" customHeight="1" x14ac:dyDescent="0.2">
      <c r="A1" s="1"/>
      <c r="B1" s="2" t="s">
        <v>34</v>
      </c>
      <c r="C1" s="3"/>
      <c r="D1" s="4"/>
      <c r="E1" s="5" t="s">
        <v>45</v>
      </c>
      <c r="F1" s="6"/>
      <c r="G1" s="6"/>
      <c r="H1" s="6"/>
      <c r="I1" s="3"/>
      <c r="J1" s="3"/>
      <c r="K1" s="3"/>
      <c r="L1" s="6"/>
      <c r="M1" s="3"/>
      <c r="N1" s="3"/>
      <c r="O1" s="144"/>
      <c r="P1" s="6"/>
      <c r="Q1" s="6"/>
      <c r="R1" s="6"/>
      <c r="S1" s="6"/>
      <c r="T1" s="144"/>
      <c r="U1" s="6"/>
      <c r="V1" s="3"/>
      <c r="W1" s="3"/>
      <c r="X1" s="3"/>
      <c r="Y1" s="3"/>
      <c r="Z1" s="3"/>
      <c r="AA1" s="144"/>
      <c r="AB1" s="3"/>
      <c r="AC1" s="3"/>
      <c r="AD1" s="3"/>
      <c r="AE1" s="3"/>
      <c r="AF1" s="3"/>
      <c r="AG1" s="3"/>
      <c r="AH1" s="144"/>
      <c r="AI1" s="3"/>
      <c r="AJ1" s="3"/>
      <c r="AK1" s="3"/>
      <c r="AL1" s="3"/>
      <c r="AM1" s="3"/>
      <c r="AN1" s="3"/>
    </row>
    <row r="2" spans="1:41" s="21" customFormat="1" ht="15" customHeight="1" x14ac:dyDescent="0.2">
      <c r="A2" s="8"/>
      <c r="B2" s="9" t="s">
        <v>46</v>
      </c>
      <c r="C2" s="10"/>
      <c r="D2" s="11"/>
      <c r="E2" s="12" t="s">
        <v>12</v>
      </c>
      <c r="F2" s="13"/>
      <c r="G2" s="13"/>
      <c r="H2" s="13"/>
      <c r="I2" s="19" t="s">
        <v>13</v>
      </c>
      <c r="J2" s="16"/>
      <c r="K2" s="13"/>
      <c r="L2" s="13"/>
      <c r="M2" s="13"/>
      <c r="N2" s="14"/>
      <c r="O2" s="159"/>
      <c r="P2" s="19" t="s">
        <v>76</v>
      </c>
      <c r="Q2" s="14"/>
      <c r="R2" s="14"/>
      <c r="S2" s="17"/>
      <c r="T2" s="159"/>
      <c r="U2" s="18" t="s">
        <v>14</v>
      </c>
      <c r="V2" s="13"/>
      <c r="W2" s="13"/>
      <c r="X2" s="13"/>
      <c r="Y2" s="18"/>
      <c r="Z2" s="18"/>
      <c r="AA2" s="159"/>
      <c r="AB2" s="20" t="s">
        <v>15</v>
      </c>
      <c r="AC2" s="13"/>
      <c r="AD2" s="13"/>
      <c r="AE2" s="13"/>
      <c r="AF2" s="13"/>
      <c r="AG2" s="13"/>
      <c r="AH2" s="159"/>
      <c r="AI2" s="20" t="s">
        <v>32</v>
      </c>
      <c r="AJ2" s="13"/>
      <c r="AK2" s="13"/>
      <c r="AL2" s="18"/>
      <c r="AM2" s="13"/>
      <c r="AN2" s="14"/>
      <c r="AO2" s="8"/>
    </row>
    <row r="3" spans="1:41" s="21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159"/>
      <c r="P3" s="17" t="s">
        <v>5</v>
      </c>
      <c r="Q3" s="17" t="s">
        <v>6</v>
      </c>
      <c r="R3" s="17" t="s">
        <v>77</v>
      </c>
      <c r="S3" s="17" t="s">
        <v>16</v>
      </c>
      <c r="T3" s="159"/>
      <c r="U3" s="17" t="s">
        <v>3</v>
      </c>
      <c r="V3" s="17" t="s">
        <v>8</v>
      </c>
      <c r="W3" s="14" t="s">
        <v>5</v>
      </c>
      <c r="X3" s="17" t="s">
        <v>6</v>
      </c>
      <c r="Y3" s="17" t="s">
        <v>16</v>
      </c>
      <c r="Z3" s="17" t="s">
        <v>21</v>
      </c>
      <c r="AA3" s="159"/>
      <c r="AB3" s="17" t="s">
        <v>3</v>
      </c>
      <c r="AC3" s="17" t="s">
        <v>8</v>
      </c>
      <c r="AD3" s="14" t="s">
        <v>5</v>
      </c>
      <c r="AE3" s="17" t="s">
        <v>6</v>
      </c>
      <c r="AF3" s="17" t="s">
        <v>16</v>
      </c>
      <c r="AG3" s="17" t="s">
        <v>21</v>
      </c>
      <c r="AH3" s="159"/>
      <c r="AI3" s="17" t="s">
        <v>22</v>
      </c>
      <c r="AJ3" s="17" t="s">
        <v>23</v>
      </c>
      <c r="AK3" s="14" t="s">
        <v>33</v>
      </c>
      <c r="AL3" s="14" t="s">
        <v>29</v>
      </c>
      <c r="AM3" s="16" t="s">
        <v>30</v>
      </c>
      <c r="AN3" s="17" t="s">
        <v>31</v>
      </c>
      <c r="AO3" s="8"/>
    </row>
    <row r="4" spans="1:41" s="21" customFormat="1" ht="15" customHeight="1" x14ac:dyDescent="0.2">
      <c r="A4" s="8"/>
      <c r="B4" s="23">
        <v>1975</v>
      </c>
      <c r="C4" s="23" t="s">
        <v>37</v>
      </c>
      <c r="D4" s="2" t="s">
        <v>36</v>
      </c>
      <c r="E4" s="23">
        <v>21</v>
      </c>
      <c r="F4" s="23">
        <v>0</v>
      </c>
      <c r="G4" s="23">
        <v>17</v>
      </c>
      <c r="H4" s="23">
        <v>2</v>
      </c>
      <c r="I4" s="23"/>
      <c r="J4" s="23"/>
      <c r="K4" s="23"/>
      <c r="L4" s="23"/>
      <c r="M4" s="23"/>
      <c r="N4" s="24"/>
      <c r="O4" s="159"/>
      <c r="P4" s="17" t="s">
        <v>79</v>
      </c>
      <c r="Q4" s="17"/>
      <c r="R4" s="17"/>
      <c r="S4" s="17"/>
      <c r="T4" s="159"/>
      <c r="U4" s="23"/>
      <c r="V4" s="23"/>
      <c r="W4" s="25"/>
      <c r="X4" s="23"/>
      <c r="Y4" s="23"/>
      <c r="Z4" s="23"/>
      <c r="AA4" s="159"/>
      <c r="AB4" s="23"/>
      <c r="AC4" s="23"/>
      <c r="AD4" s="25"/>
      <c r="AE4" s="23"/>
      <c r="AF4" s="23"/>
      <c r="AG4" s="23"/>
      <c r="AH4" s="159"/>
      <c r="AI4" s="23"/>
      <c r="AJ4" s="26"/>
      <c r="AK4" s="27"/>
      <c r="AL4" s="25"/>
      <c r="AM4" s="28"/>
      <c r="AN4" s="23"/>
      <c r="AO4" s="8"/>
    </row>
    <row r="5" spans="1:41" s="21" customFormat="1" ht="15" customHeight="1" x14ac:dyDescent="0.2">
      <c r="A5" s="8"/>
      <c r="B5" s="30">
        <v>1976</v>
      </c>
      <c r="C5" s="30" t="s">
        <v>48</v>
      </c>
      <c r="D5" s="31" t="s">
        <v>36</v>
      </c>
      <c r="E5" s="32"/>
      <c r="F5" s="33" t="s">
        <v>44</v>
      </c>
      <c r="G5" s="30"/>
      <c r="H5" s="30"/>
      <c r="I5" s="30"/>
      <c r="J5" s="30"/>
      <c r="K5" s="30"/>
      <c r="L5" s="30"/>
      <c r="M5" s="30"/>
      <c r="N5" s="75"/>
      <c r="O5" s="159"/>
      <c r="P5" s="17"/>
      <c r="Q5" s="17"/>
      <c r="R5" s="17"/>
      <c r="S5" s="17"/>
      <c r="T5" s="159"/>
      <c r="U5" s="23"/>
      <c r="V5" s="23"/>
      <c r="W5" s="25"/>
      <c r="X5" s="23"/>
      <c r="Y5" s="23"/>
      <c r="Z5" s="23"/>
      <c r="AA5" s="159"/>
      <c r="AB5" s="23"/>
      <c r="AC5" s="23"/>
      <c r="AD5" s="25"/>
      <c r="AE5" s="23"/>
      <c r="AF5" s="23"/>
      <c r="AG5" s="23"/>
      <c r="AH5" s="159"/>
      <c r="AI5" s="23"/>
      <c r="AJ5" s="26"/>
      <c r="AK5" s="27"/>
      <c r="AL5" s="25"/>
      <c r="AM5" s="28"/>
      <c r="AN5" s="23"/>
      <c r="AO5" s="8"/>
    </row>
    <row r="6" spans="1:41" s="21" customFormat="1" ht="15" customHeight="1" x14ac:dyDescent="0.2">
      <c r="A6" s="8"/>
      <c r="B6" s="23">
        <v>1977</v>
      </c>
      <c r="C6" s="23" t="s">
        <v>35</v>
      </c>
      <c r="D6" s="2" t="s">
        <v>36</v>
      </c>
      <c r="E6" s="23">
        <v>20</v>
      </c>
      <c r="F6" s="23">
        <v>0</v>
      </c>
      <c r="G6" s="23">
        <v>13</v>
      </c>
      <c r="H6" s="23">
        <v>10</v>
      </c>
      <c r="I6" s="23">
        <v>61</v>
      </c>
      <c r="J6" s="23">
        <v>22</v>
      </c>
      <c r="K6" s="23">
        <v>11</v>
      </c>
      <c r="L6" s="23">
        <v>15</v>
      </c>
      <c r="M6" s="23">
        <v>13</v>
      </c>
      <c r="N6" s="29" t="s">
        <v>41</v>
      </c>
      <c r="O6" s="159"/>
      <c r="P6" s="17"/>
      <c r="Q6" s="17"/>
      <c r="R6" s="17"/>
      <c r="S6" s="17"/>
      <c r="T6" s="159"/>
      <c r="U6" s="23"/>
      <c r="V6" s="23"/>
      <c r="W6" s="25"/>
      <c r="X6" s="23"/>
      <c r="Y6" s="23"/>
      <c r="Z6" s="23"/>
      <c r="AA6" s="159"/>
      <c r="AB6" s="23"/>
      <c r="AC6" s="23"/>
      <c r="AD6" s="25"/>
      <c r="AE6" s="23"/>
      <c r="AF6" s="23"/>
      <c r="AG6" s="23"/>
      <c r="AH6" s="159"/>
      <c r="AI6" s="23"/>
      <c r="AJ6" s="26"/>
      <c r="AK6" s="27"/>
      <c r="AL6" s="25"/>
      <c r="AM6" s="28"/>
      <c r="AN6" s="23"/>
      <c r="AO6" s="8"/>
    </row>
    <row r="7" spans="1:41" s="21" customFormat="1" ht="15" customHeight="1" x14ac:dyDescent="0.2">
      <c r="A7" s="8"/>
      <c r="B7" s="30">
        <v>1978</v>
      </c>
      <c r="C7" s="30" t="s">
        <v>43</v>
      </c>
      <c r="D7" s="31" t="s">
        <v>36</v>
      </c>
      <c r="E7" s="32"/>
      <c r="F7" s="33" t="s">
        <v>44</v>
      </c>
      <c r="G7" s="30"/>
      <c r="H7" s="30"/>
      <c r="I7" s="30"/>
      <c r="J7" s="30"/>
      <c r="K7" s="30"/>
      <c r="L7" s="30"/>
      <c r="M7" s="30"/>
      <c r="N7" s="75"/>
      <c r="O7" s="159"/>
      <c r="P7" s="17"/>
      <c r="Q7" s="17"/>
      <c r="R7" s="17"/>
      <c r="S7" s="17"/>
      <c r="T7" s="159"/>
      <c r="U7" s="23"/>
      <c r="V7" s="23"/>
      <c r="W7" s="25"/>
      <c r="X7" s="23"/>
      <c r="Y7" s="23"/>
      <c r="Z7" s="23"/>
      <c r="AA7" s="159"/>
      <c r="AB7" s="23"/>
      <c r="AC7" s="23"/>
      <c r="AD7" s="25"/>
      <c r="AE7" s="23"/>
      <c r="AF7" s="23"/>
      <c r="AG7" s="23"/>
      <c r="AH7" s="159"/>
      <c r="AI7" s="23"/>
      <c r="AJ7" s="26"/>
      <c r="AK7" s="27"/>
      <c r="AL7" s="25"/>
      <c r="AM7" s="28"/>
      <c r="AN7" s="23"/>
      <c r="AO7" s="8"/>
    </row>
    <row r="8" spans="1:41" s="21" customFormat="1" ht="15" customHeight="1" x14ac:dyDescent="0.2">
      <c r="A8" s="8"/>
      <c r="B8" s="30">
        <v>1979</v>
      </c>
      <c r="C8" s="30" t="s">
        <v>43</v>
      </c>
      <c r="D8" s="31" t="s">
        <v>36</v>
      </c>
      <c r="E8" s="32"/>
      <c r="F8" s="33" t="s">
        <v>44</v>
      </c>
      <c r="G8" s="30"/>
      <c r="H8" s="30"/>
      <c r="I8" s="30"/>
      <c r="J8" s="30"/>
      <c r="K8" s="30"/>
      <c r="L8" s="30"/>
      <c r="M8" s="30"/>
      <c r="N8" s="30"/>
      <c r="O8" s="159"/>
      <c r="P8" s="17"/>
      <c r="Q8" s="17"/>
      <c r="R8" s="17"/>
      <c r="S8" s="17"/>
      <c r="T8" s="159"/>
      <c r="U8" s="23"/>
      <c r="V8" s="23"/>
      <c r="W8" s="25"/>
      <c r="X8" s="23"/>
      <c r="Y8" s="23"/>
      <c r="Z8" s="23"/>
      <c r="AA8" s="159"/>
      <c r="AB8" s="35"/>
      <c r="AC8" s="35"/>
      <c r="AD8" s="36"/>
      <c r="AE8" s="35"/>
      <c r="AF8" s="35"/>
      <c r="AG8" s="35"/>
      <c r="AH8" s="159"/>
      <c r="AI8" s="23"/>
      <c r="AJ8" s="23"/>
      <c r="AK8" s="25"/>
      <c r="AL8" s="25"/>
      <c r="AM8" s="28"/>
      <c r="AN8" s="23"/>
      <c r="AO8" s="8"/>
    </row>
    <row r="9" spans="1:41" s="21" customFormat="1" ht="15" customHeight="1" x14ac:dyDescent="0.2">
      <c r="A9" s="8"/>
      <c r="B9" s="30">
        <v>1980</v>
      </c>
      <c r="C9" s="30"/>
      <c r="D9" s="31"/>
      <c r="E9" s="32"/>
      <c r="F9" s="33"/>
      <c r="G9" s="30"/>
      <c r="H9" s="30"/>
      <c r="I9" s="30"/>
      <c r="J9" s="30"/>
      <c r="K9" s="30"/>
      <c r="L9" s="30"/>
      <c r="M9" s="30"/>
      <c r="N9" s="30"/>
      <c r="O9" s="159"/>
      <c r="P9" s="17"/>
      <c r="Q9" s="17"/>
      <c r="R9" s="17"/>
      <c r="S9" s="17"/>
      <c r="T9" s="159"/>
      <c r="U9" s="23"/>
      <c r="V9" s="23"/>
      <c r="W9" s="25"/>
      <c r="X9" s="23"/>
      <c r="Y9" s="23"/>
      <c r="Z9" s="23"/>
      <c r="AA9" s="159"/>
      <c r="AB9" s="35"/>
      <c r="AC9" s="35"/>
      <c r="AD9" s="36"/>
      <c r="AE9" s="35"/>
      <c r="AF9" s="35"/>
      <c r="AG9" s="35"/>
      <c r="AH9" s="159"/>
      <c r="AI9" s="23"/>
      <c r="AJ9" s="23"/>
      <c r="AK9" s="25"/>
      <c r="AL9" s="25"/>
      <c r="AM9" s="28"/>
      <c r="AN9" s="23"/>
      <c r="AO9" s="8"/>
    </row>
    <row r="10" spans="1:41" s="21" customFormat="1" ht="15" customHeight="1" x14ac:dyDescent="0.2">
      <c r="A10" s="8"/>
      <c r="B10" s="113">
        <v>1981</v>
      </c>
      <c r="C10" s="113" t="s">
        <v>37</v>
      </c>
      <c r="D10" s="167" t="s">
        <v>93</v>
      </c>
      <c r="E10" s="114"/>
      <c r="F10" s="114" t="s">
        <v>80</v>
      </c>
      <c r="G10" s="115"/>
      <c r="H10" s="168"/>
      <c r="I10" s="169"/>
      <c r="J10" s="169"/>
      <c r="K10" s="169"/>
      <c r="L10" s="169"/>
      <c r="M10" s="169"/>
      <c r="N10" s="169"/>
      <c r="O10" s="159"/>
      <c r="P10" s="17"/>
      <c r="Q10" s="17"/>
      <c r="R10" s="17"/>
      <c r="S10" s="17"/>
      <c r="T10" s="159"/>
      <c r="U10" s="23"/>
      <c r="V10" s="23"/>
      <c r="W10" s="25"/>
      <c r="X10" s="23"/>
      <c r="Y10" s="23"/>
      <c r="Z10" s="23"/>
      <c r="AA10" s="159"/>
      <c r="AB10" s="35"/>
      <c r="AC10" s="35"/>
      <c r="AD10" s="36"/>
      <c r="AE10" s="35"/>
      <c r="AF10" s="35"/>
      <c r="AG10" s="35"/>
      <c r="AH10" s="159"/>
      <c r="AI10" s="23"/>
      <c r="AJ10" s="23"/>
      <c r="AK10" s="25"/>
      <c r="AL10" s="25"/>
      <c r="AM10" s="28"/>
      <c r="AN10" s="23"/>
      <c r="AO10" s="8"/>
    </row>
    <row r="11" spans="1:41" s="21" customFormat="1" ht="15" customHeight="1" x14ac:dyDescent="0.2">
      <c r="A11" s="8"/>
      <c r="B11" s="30">
        <v>1982</v>
      </c>
      <c r="C11" s="30"/>
      <c r="D11" s="31"/>
      <c r="E11" s="32"/>
      <c r="F11" s="33"/>
      <c r="G11" s="30"/>
      <c r="H11" s="30"/>
      <c r="I11" s="30"/>
      <c r="J11" s="30"/>
      <c r="K11" s="30"/>
      <c r="L11" s="30"/>
      <c r="M11" s="30"/>
      <c r="N11" s="30"/>
      <c r="O11" s="159"/>
      <c r="P11" s="17"/>
      <c r="Q11" s="17"/>
      <c r="R11" s="17"/>
      <c r="S11" s="17"/>
      <c r="T11" s="159"/>
      <c r="U11" s="23"/>
      <c r="V11" s="23"/>
      <c r="W11" s="25"/>
      <c r="X11" s="23"/>
      <c r="Y11" s="23"/>
      <c r="Z11" s="23"/>
      <c r="AA11" s="159"/>
      <c r="AB11" s="35"/>
      <c r="AC11" s="35"/>
      <c r="AD11" s="36"/>
      <c r="AE11" s="35"/>
      <c r="AF11" s="35"/>
      <c r="AG11" s="35"/>
      <c r="AH11" s="159"/>
      <c r="AI11" s="23"/>
      <c r="AJ11" s="23"/>
      <c r="AK11" s="25"/>
      <c r="AL11" s="25"/>
      <c r="AM11" s="28"/>
      <c r="AN11" s="23"/>
      <c r="AO11" s="8"/>
    </row>
    <row r="12" spans="1:41" s="21" customFormat="1" ht="15" customHeight="1" x14ac:dyDescent="0.2">
      <c r="A12" s="8"/>
      <c r="B12" s="30">
        <v>1983</v>
      </c>
      <c r="C12" s="30" t="s">
        <v>48</v>
      </c>
      <c r="D12" s="31" t="s">
        <v>95</v>
      </c>
      <c r="E12" s="32"/>
      <c r="F12" s="33" t="s">
        <v>44</v>
      </c>
      <c r="G12" s="30"/>
      <c r="H12" s="30"/>
      <c r="I12" s="30"/>
      <c r="J12" s="30"/>
      <c r="K12" s="30"/>
      <c r="L12" s="30"/>
      <c r="M12" s="30"/>
      <c r="N12" s="30"/>
      <c r="O12" s="159"/>
      <c r="P12" s="17"/>
      <c r="Q12" s="17"/>
      <c r="R12" s="17"/>
      <c r="S12" s="17"/>
      <c r="T12" s="159"/>
      <c r="U12" s="23"/>
      <c r="V12" s="23"/>
      <c r="W12" s="25"/>
      <c r="X12" s="23"/>
      <c r="Y12" s="23"/>
      <c r="Z12" s="23"/>
      <c r="AA12" s="159"/>
      <c r="AB12" s="35"/>
      <c r="AC12" s="35"/>
      <c r="AD12" s="36"/>
      <c r="AE12" s="35"/>
      <c r="AF12" s="35"/>
      <c r="AG12" s="35"/>
      <c r="AH12" s="159"/>
      <c r="AI12" s="23"/>
      <c r="AJ12" s="23"/>
      <c r="AK12" s="25"/>
      <c r="AL12" s="25"/>
      <c r="AM12" s="28"/>
      <c r="AN12" s="23"/>
      <c r="AO12" s="8"/>
    </row>
    <row r="13" spans="1:41" s="21" customFormat="1" ht="15" customHeight="1" x14ac:dyDescent="0.2">
      <c r="A13" s="8"/>
      <c r="B13" s="30">
        <v>1984</v>
      </c>
      <c r="C13" s="30" t="s">
        <v>43</v>
      </c>
      <c r="D13" s="31" t="s">
        <v>93</v>
      </c>
      <c r="E13" s="32"/>
      <c r="F13" s="33" t="s">
        <v>44</v>
      </c>
      <c r="G13" s="30"/>
      <c r="H13" s="30"/>
      <c r="I13" s="30"/>
      <c r="J13" s="30"/>
      <c r="K13" s="30"/>
      <c r="L13" s="30"/>
      <c r="M13" s="30"/>
      <c r="N13" s="30"/>
      <c r="O13" s="159"/>
      <c r="P13" s="17"/>
      <c r="Q13" s="17"/>
      <c r="R13" s="17"/>
      <c r="S13" s="17"/>
      <c r="T13" s="159"/>
      <c r="U13" s="23"/>
      <c r="V13" s="23"/>
      <c r="W13" s="25"/>
      <c r="X13" s="23"/>
      <c r="Y13" s="23"/>
      <c r="Z13" s="23"/>
      <c r="AA13" s="159"/>
      <c r="AB13" s="35"/>
      <c r="AC13" s="35"/>
      <c r="AD13" s="36"/>
      <c r="AE13" s="35"/>
      <c r="AF13" s="35"/>
      <c r="AG13" s="35"/>
      <c r="AH13" s="159"/>
      <c r="AI13" s="23"/>
      <c r="AJ13" s="23"/>
      <c r="AK13" s="25"/>
      <c r="AL13" s="25"/>
      <c r="AM13" s="28"/>
      <c r="AN13" s="23"/>
      <c r="AO13" s="8"/>
    </row>
    <row r="14" spans="1:41" s="21" customFormat="1" ht="15" customHeight="1" x14ac:dyDescent="0.2">
      <c r="A14" s="1"/>
      <c r="B14" s="15" t="s">
        <v>7</v>
      </c>
      <c r="C14" s="16"/>
      <c r="D14" s="14"/>
      <c r="E14" s="17">
        <v>41</v>
      </c>
      <c r="F14" s="17">
        <v>0</v>
      </c>
      <c r="G14" s="17">
        <v>30</v>
      </c>
      <c r="H14" s="17">
        <v>12</v>
      </c>
      <c r="I14" s="17">
        <v>61</v>
      </c>
      <c r="J14" s="17">
        <v>22</v>
      </c>
      <c r="K14" s="17">
        <v>11</v>
      </c>
      <c r="L14" s="17">
        <v>15</v>
      </c>
      <c r="M14" s="17">
        <v>13</v>
      </c>
      <c r="N14" s="37" t="s">
        <v>41</v>
      </c>
      <c r="O14" s="159"/>
      <c r="P14" s="17" t="s">
        <v>78</v>
      </c>
      <c r="Q14" s="17" t="s">
        <v>78</v>
      </c>
      <c r="R14" s="17" t="s">
        <v>78</v>
      </c>
      <c r="S14" s="17" t="s">
        <v>78</v>
      </c>
      <c r="T14" s="159"/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37" t="s">
        <v>41</v>
      </c>
      <c r="AA14" s="159"/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37" t="s">
        <v>41</v>
      </c>
      <c r="AH14" s="159"/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8"/>
    </row>
    <row r="15" spans="1:41" ht="15" customHeight="1" x14ac:dyDescent="0.2">
      <c r="A15" s="8"/>
      <c r="B15" s="2" t="s">
        <v>2</v>
      </c>
      <c r="C15" s="28"/>
      <c r="D15" s="38">
        <v>84.3</v>
      </c>
      <c r="E15" s="39"/>
      <c r="F15" s="39"/>
      <c r="G15" s="39"/>
      <c r="H15" s="39"/>
      <c r="I15" s="39"/>
      <c r="J15" s="39"/>
      <c r="K15" s="39"/>
      <c r="L15" s="39"/>
      <c r="M15" s="39"/>
      <c r="N15" s="40"/>
      <c r="O15" s="39"/>
      <c r="P15" s="39"/>
      <c r="Q15" s="39"/>
      <c r="R15" s="39"/>
      <c r="S15" s="39"/>
      <c r="T15" s="42"/>
      <c r="U15" s="39"/>
      <c r="V15" s="39"/>
      <c r="W15" s="39"/>
      <c r="X15" s="39"/>
      <c r="Y15" s="39"/>
      <c r="Z15" s="39"/>
      <c r="AA15" s="42"/>
      <c r="AB15" s="39"/>
      <c r="AC15" s="39"/>
      <c r="AD15" s="39"/>
      <c r="AE15" s="39"/>
      <c r="AF15" s="39"/>
      <c r="AG15" s="39"/>
      <c r="AH15" s="42"/>
      <c r="AI15" s="39"/>
      <c r="AJ15" s="39"/>
      <c r="AK15" s="39"/>
      <c r="AL15" s="39"/>
      <c r="AM15" s="41"/>
      <c r="AN15" s="39"/>
      <c r="AO15" s="8"/>
    </row>
    <row r="16" spans="1:41" s="21" customFormat="1" ht="15" customHeight="1" x14ac:dyDescent="0.2">
      <c r="A16" s="8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40"/>
      <c r="O16" s="39"/>
      <c r="P16" s="39"/>
      <c r="Q16" s="39"/>
      <c r="R16" s="39"/>
      <c r="S16" s="39"/>
      <c r="T16" s="39"/>
      <c r="U16" s="39"/>
      <c r="V16" s="42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8"/>
    </row>
    <row r="17" spans="1:42" ht="15" customHeight="1" x14ac:dyDescent="0.25">
      <c r="A17" s="8"/>
      <c r="B17" s="20" t="s">
        <v>47</v>
      </c>
      <c r="C17" s="43"/>
      <c r="D17" s="43"/>
      <c r="E17" s="17" t="s">
        <v>3</v>
      </c>
      <c r="F17" s="17" t="s">
        <v>8</v>
      </c>
      <c r="G17" s="14" t="s">
        <v>5</v>
      </c>
      <c r="H17" s="17" t="s">
        <v>6</v>
      </c>
      <c r="I17" s="17" t="s">
        <v>16</v>
      </c>
      <c r="J17" s="39"/>
      <c r="K17" s="17" t="s">
        <v>25</v>
      </c>
      <c r="L17" s="17" t="s">
        <v>26</v>
      </c>
      <c r="M17" s="17" t="s">
        <v>27</v>
      </c>
      <c r="N17" s="17" t="s">
        <v>21</v>
      </c>
      <c r="O17" s="39"/>
      <c r="P17" s="44" t="s">
        <v>28</v>
      </c>
      <c r="Q17" s="11"/>
      <c r="R17" s="11"/>
      <c r="S17" s="11"/>
      <c r="T17" s="45"/>
      <c r="U17" s="45"/>
      <c r="V17" s="45"/>
      <c r="W17" s="45"/>
      <c r="X17" s="45"/>
      <c r="Y17" s="11"/>
      <c r="Z17" s="11"/>
      <c r="AA17" s="45"/>
      <c r="AB17" s="11"/>
      <c r="AC17" s="11"/>
      <c r="AD17" s="11"/>
      <c r="AE17" s="11"/>
      <c r="AF17" s="11"/>
      <c r="AG17" s="11"/>
      <c r="AH17" s="45"/>
      <c r="AI17" s="11"/>
      <c r="AJ17" s="11"/>
      <c r="AK17" s="11"/>
      <c r="AL17" s="11"/>
      <c r="AM17" s="11"/>
      <c r="AN17" s="46"/>
      <c r="AO17" s="8"/>
      <c r="AP17" s="39"/>
    </row>
    <row r="18" spans="1:42" ht="15" customHeight="1" x14ac:dyDescent="0.2">
      <c r="A18" s="8"/>
      <c r="B18" s="44" t="s">
        <v>12</v>
      </c>
      <c r="C18" s="11"/>
      <c r="D18" s="46"/>
      <c r="E18" s="23">
        <v>41</v>
      </c>
      <c r="F18" s="23">
        <v>0</v>
      </c>
      <c r="G18" s="23">
        <v>30</v>
      </c>
      <c r="H18" s="23">
        <v>12</v>
      </c>
      <c r="I18" s="23">
        <v>61</v>
      </c>
      <c r="J18" s="39"/>
      <c r="K18" s="47">
        <v>0.73170731707317072</v>
      </c>
      <c r="L18" s="47">
        <v>0.29268292682926828</v>
      </c>
      <c r="M18" s="47">
        <v>3.05</v>
      </c>
      <c r="N18" s="29" t="s">
        <v>41</v>
      </c>
      <c r="O18" s="39"/>
      <c r="P18" s="48" t="s">
        <v>9</v>
      </c>
      <c r="Q18" s="49"/>
      <c r="R18" s="50" t="s">
        <v>38</v>
      </c>
      <c r="S18" s="50"/>
      <c r="T18" s="50"/>
      <c r="U18" s="50"/>
      <c r="V18" s="50"/>
      <c r="W18" s="50"/>
      <c r="X18" s="163" t="s">
        <v>11</v>
      </c>
      <c r="Y18" s="50"/>
      <c r="Z18" s="50"/>
      <c r="AA18" s="50"/>
      <c r="AB18" s="164" t="s">
        <v>39</v>
      </c>
      <c r="AC18" s="50"/>
      <c r="AD18" s="50"/>
      <c r="AE18" s="50"/>
      <c r="AF18" s="51"/>
      <c r="AG18" s="51"/>
      <c r="AH18" s="50"/>
      <c r="AI18" s="51"/>
      <c r="AJ18" s="50"/>
      <c r="AK18" s="50"/>
      <c r="AL18" s="50"/>
      <c r="AM18" s="51"/>
      <c r="AN18" s="161"/>
      <c r="AO18" s="8"/>
      <c r="AP18" s="39"/>
    </row>
    <row r="19" spans="1:42" ht="15" customHeight="1" x14ac:dyDescent="0.2">
      <c r="A19" s="8"/>
      <c r="B19" s="52" t="s">
        <v>14</v>
      </c>
      <c r="C19" s="53"/>
      <c r="D19" s="54"/>
      <c r="E19" s="23"/>
      <c r="F19" s="23"/>
      <c r="G19" s="23"/>
      <c r="H19" s="23"/>
      <c r="I19" s="23"/>
      <c r="J19" s="39"/>
      <c r="K19" s="47"/>
      <c r="L19" s="47"/>
      <c r="M19" s="47"/>
      <c r="N19" s="55"/>
      <c r="O19" s="39"/>
      <c r="P19" s="56" t="s">
        <v>74</v>
      </c>
      <c r="Q19" s="57"/>
      <c r="R19" s="50" t="s">
        <v>38</v>
      </c>
      <c r="S19" s="50"/>
      <c r="T19" s="50"/>
      <c r="U19" s="50"/>
      <c r="V19" s="50"/>
      <c r="W19" s="50"/>
      <c r="X19" s="163" t="s">
        <v>11</v>
      </c>
      <c r="Y19" s="50"/>
      <c r="Z19" s="50"/>
      <c r="AA19" s="50"/>
      <c r="AB19" s="51" t="s">
        <v>39</v>
      </c>
      <c r="AC19" s="50"/>
      <c r="AD19" s="50"/>
      <c r="AE19" s="50"/>
      <c r="AF19" s="51"/>
      <c r="AG19" s="51"/>
      <c r="AH19" s="50"/>
      <c r="AI19" s="51"/>
      <c r="AJ19" s="50"/>
      <c r="AK19" s="50"/>
      <c r="AL19" s="50"/>
      <c r="AM19" s="51"/>
      <c r="AN19" s="161"/>
      <c r="AO19" s="8"/>
      <c r="AP19" s="39"/>
    </row>
    <row r="20" spans="1:42" ht="15" customHeight="1" x14ac:dyDescent="0.2">
      <c r="A20" s="8"/>
      <c r="B20" s="58" t="s">
        <v>15</v>
      </c>
      <c r="C20" s="59"/>
      <c r="D20" s="60"/>
      <c r="E20" s="35"/>
      <c r="F20" s="35"/>
      <c r="G20" s="35"/>
      <c r="H20" s="35"/>
      <c r="I20" s="35"/>
      <c r="J20" s="39"/>
      <c r="K20" s="61"/>
      <c r="L20" s="61"/>
      <c r="M20" s="61"/>
      <c r="N20" s="62"/>
      <c r="O20" s="39"/>
      <c r="P20" s="56" t="s">
        <v>75</v>
      </c>
      <c r="Q20" s="57"/>
      <c r="R20" s="50" t="s">
        <v>38</v>
      </c>
      <c r="S20" s="50"/>
      <c r="T20" s="50"/>
      <c r="U20" s="50"/>
      <c r="V20" s="50"/>
      <c r="W20" s="50"/>
      <c r="X20" s="163" t="s">
        <v>11</v>
      </c>
      <c r="Y20" s="50"/>
      <c r="Z20" s="50"/>
      <c r="AA20" s="50"/>
      <c r="AB20" s="51" t="s">
        <v>39</v>
      </c>
      <c r="AC20" s="50"/>
      <c r="AD20" s="50"/>
      <c r="AE20" s="50"/>
      <c r="AF20" s="51"/>
      <c r="AG20" s="51"/>
      <c r="AH20" s="50"/>
      <c r="AI20" s="51"/>
      <c r="AJ20" s="50"/>
      <c r="AK20" s="50"/>
      <c r="AL20" s="50"/>
      <c r="AM20" s="51"/>
      <c r="AN20" s="161"/>
      <c r="AO20" s="8"/>
      <c r="AP20" s="39"/>
    </row>
    <row r="21" spans="1:42" ht="15" customHeight="1" x14ac:dyDescent="0.2">
      <c r="A21" s="8"/>
      <c r="B21" s="63" t="s">
        <v>24</v>
      </c>
      <c r="C21" s="64"/>
      <c r="D21" s="65"/>
      <c r="E21" s="17">
        <v>41</v>
      </c>
      <c r="F21" s="17">
        <v>0</v>
      </c>
      <c r="G21" s="17">
        <v>30</v>
      </c>
      <c r="H21" s="17">
        <v>12</v>
      </c>
      <c r="I21" s="17">
        <v>61</v>
      </c>
      <c r="J21" s="39"/>
      <c r="K21" s="66">
        <v>0.73170731707317072</v>
      </c>
      <c r="L21" s="66">
        <v>0.29268292682926828</v>
      </c>
      <c r="M21" s="66">
        <v>3.05</v>
      </c>
      <c r="N21" s="37" t="s">
        <v>41</v>
      </c>
      <c r="O21" s="39"/>
      <c r="P21" s="67" t="s">
        <v>10</v>
      </c>
      <c r="Q21" s="68"/>
      <c r="R21" s="68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70"/>
      <c r="AG21" s="70"/>
      <c r="AH21" s="69"/>
      <c r="AI21" s="70"/>
      <c r="AJ21" s="69"/>
      <c r="AK21" s="69"/>
      <c r="AL21" s="69"/>
      <c r="AM21" s="70"/>
      <c r="AN21" s="162"/>
      <c r="AO21" s="8"/>
      <c r="AP21" s="39"/>
    </row>
    <row r="22" spans="1:42" ht="15" customHeight="1" x14ac:dyDescent="0.2">
      <c r="A22" s="8"/>
      <c r="B22" s="41"/>
      <c r="C22" s="41"/>
      <c r="D22" s="41"/>
      <c r="E22" s="41"/>
      <c r="F22" s="41"/>
      <c r="G22" s="41"/>
      <c r="H22" s="41"/>
      <c r="I22" s="41"/>
      <c r="J22" s="39"/>
      <c r="K22" s="41"/>
      <c r="L22" s="41"/>
      <c r="M22" s="41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22"/>
    </row>
    <row r="23" spans="1:42" ht="15" customHeight="1" x14ac:dyDescent="0.25">
      <c r="A23" s="8"/>
      <c r="B23" s="39" t="s">
        <v>40</v>
      </c>
      <c r="C23" s="39"/>
      <c r="D23" s="39" t="s">
        <v>42</v>
      </c>
      <c r="E23" s="39"/>
      <c r="F23" s="39"/>
      <c r="G23" s="39"/>
      <c r="H23" s="39"/>
      <c r="I23" s="39"/>
      <c r="J23" s="39"/>
      <c r="K23" s="39"/>
      <c r="L23" s="39"/>
      <c r="M23" s="39"/>
      <c r="N23" s="42"/>
      <c r="O23" s="39"/>
      <c r="P23" s="39"/>
      <c r="Q23" s="39"/>
      <c r="R23" s="39"/>
      <c r="S23" s="39"/>
      <c r="T23" s="39"/>
      <c r="U23" s="39"/>
      <c r="V23" s="42"/>
      <c r="W23" s="39"/>
      <c r="X23" s="39"/>
      <c r="Y23" s="22"/>
      <c r="Z23" s="22"/>
      <c r="AA23" s="39"/>
      <c r="AB23" s="22"/>
      <c r="AC23" s="71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8"/>
    </row>
    <row r="24" spans="1:42" ht="15" customHeight="1" x14ac:dyDescent="0.25">
      <c r="A24" s="8"/>
      <c r="B24" s="39"/>
      <c r="C24" s="39"/>
      <c r="D24" s="153" t="s">
        <v>91</v>
      </c>
      <c r="E24" s="39"/>
      <c r="F24" s="39"/>
      <c r="G24" s="39"/>
      <c r="H24" s="39"/>
      <c r="I24" s="39"/>
      <c r="J24" s="39"/>
      <c r="K24" s="39"/>
      <c r="L24" s="39"/>
      <c r="M24" s="39"/>
      <c r="N24" s="42"/>
      <c r="O24" s="39"/>
      <c r="P24" s="39"/>
      <c r="Q24" s="39"/>
      <c r="R24" s="39"/>
      <c r="S24" s="39"/>
      <c r="T24" s="39"/>
      <c r="U24" s="39"/>
      <c r="V24" s="42"/>
      <c r="W24" s="39"/>
      <c r="X24" s="39"/>
      <c r="Y24" s="22"/>
      <c r="Z24" s="22"/>
      <c r="AA24" s="39"/>
      <c r="AB24" s="22"/>
      <c r="AC24" s="71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8"/>
    </row>
    <row r="25" spans="1:42" ht="15" customHeight="1" x14ac:dyDescent="0.25">
      <c r="A25" s="8"/>
      <c r="B25" s="39"/>
      <c r="C25" s="39"/>
      <c r="D25" s="153" t="s">
        <v>92</v>
      </c>
      <c r="E25" s="39"/>
      <c r="F25" s="39"/>
      <c r="G25" s="39"/>
      <c r="H25" s="39"/>
      <c r="I25" s="39"/>
      <c r="J25" s="39"/>
      <c r="K25" s="39"/>
      <c r="L25" s="39"/>
      <c r="M25" s="39"/>
      <c r="N25" s="42"/>
      <c r="O25" s="22"/>
      <c r="P25" s="22"/>
      <c r="Q25" s="22"/>
      <c r="R25" s="22"/>
      <c r="S25" s="22"/>
      <c r="T25" s="22"/>
      <c r="U25" s="39"/>
      <c r="V25" s="42"/>
      <c r="W25" s="39"/>
      <c r="X25" s="39"/>
      <c r="Y25" s="22"/>
      <c r="Z25" s="22"/>
      <c r="AA25" s="22"/>
      <c r="AB25" s="22"/>
      <c r="AC25" s="71"/>
      <c r="AD25" s="39"/>
      <c r="AE25" s="39"/>
      <c r="AF25" s="39"/>
      <c r="AG25" s="39"/>
      <c r="AH25" s="22"/>
      <c r="AI25" s="39"/>
      <c r="AJ25" s="39"/>
      <c r="AK25" s="39"/>
      <c r="AL25" s="39"/>
      <c r="AM25" s="39"/>
      <c r="AN25" s="39"/>
      <c r="AO25" s="8"/>
    </row>
    <row r="26" spans="1:42" ht="15" customHeight="1" x14ac:dyDescent="0.25">
      <c r="A26" s="8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42"/>
      <c r="O26" s="39"/>
      <c r="P26" s="39"/>
      <c r="Q26" s="39"/>
      <c r="R26" s="39"/>
      <c r="S26" s="39"/>
      <c r="T26" s="39"/>
      <c r="U26" s="39"/>
      <c r="V26" s="42"/>
      <c r="W26" s="39"/>
      <c r="X26" s="39"/>
      <c r="Y26" s="22"/>
      <c r="Z26" s="22"/>
      <c r="AA26" s="39"/>
      <c r="AB26" s="22"/>
      <c r="AC26" s="71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</row>
    <row r="27" spans="1:42" ht="15" customHeight="1" x14ac:dyDescent="0.25">
      <c r="A27" s="8"/>
      <c r="B27" s="39"/>
      <c r="C27" s="1"/>
      <c r="D27" s="1"/>
      <c r="E27" s="39"/>
      <c r="F27" s="39"/>
      <c r="G27" s="39"/>
      <c r="H27" s="39"/>
      <c r="I27" s="39"/>
      <c r="J27" s="39"/>
      <c r="K27" s="39"/>
      <c r="L27" s="39"/>
      <c r="M27" s="72"/>
      <c r="N27" s="72"/>
      <c r="O27" s="22"/>
      <c r="P27" s="22"/>
      <c r="Q27" s="22"/>
      <c r="R27" s="22"/>
      <c r="S27" s="22"/>
      <c r="T27" s="22"/>
      <c r="U27" s="39"/>
      <c r="V27" s="42"/>
      <c r="W27" s="39"/>
      <c r="X27" s="39"/>
      <c r="Y27" s="22"/>
      <c r="Z27" s="22"/>
      <c r="AA27" s="22"/>
      <c r="AB27" s="22"/>
      <c r="AC27" s="71"/>
      <c r="AD27" s="39"/>
      <c r="AE27" s="39"/>
      <c r="AF27" s="39"/>
      <c r="AG27" s="39"/>
      <c r="AH27" s="22"/>
      <c r="AI27" s="39"/>
      <c r="AJ27" s="39"/>
      <c r="AK27" s="39"/>
      <c r="AL27" s="39"/>
      <c r="AM27" s="39"/>
      <c r="AN27" s="39"/>
      <c r="AO27" s="8"/>
    </row>
    <row r="28" spans="1:42" ht="15" customHeight="1" x14ac:dyDescent="0.25">
      <c r="A28" s="8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42"/>
      <c r="W28" s="39"/>
      <c r="X28" s="39"/>
      <c r="Y28" s="22"/>
      <c r="Z28" s="22"/>
      <c r="AA28" s="39"/>
      <c r="AB28" s="22"/>
      <c r="AC28" s="71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</row>
    <row r="29" spans="1:42" ht="15" customHeight="1" x14ac:dyDescent="0.2">
      <c r="A29" s="8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42"/>
      <c r="W29" s="39"/>
      <c r="X29" s="22"/>
      <c r="Y29" s="22"/>
      <c r="Z29" s="22"/>
      <c r="AA29" s="39"/>
      <c r="AB29" s="22"/>
      <c r="AC29" s="22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</row>
    <row r="30" spans="1:42" ht="15" customHeight="1" x14ac:dyDescent="0.25">
      <c r="A30" s="8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22"/>
      <c r="P30" s="22"/>
      <c r="Q30" s="22"/>
      <c r="R30" s="22"/>
      <c r="S30" s="22"/>
      <c r="T30" s="22"/>
      <c r="U30" s="39"/>
      <c r="V30" s="42"/>
      <c r="W30" s="39"/>
      <c r="X30" s="39"/>
      <c r="Y30" s="22"/>
      <c r="Z30" s="22"/>
      <c r="AA30" s="22"/>
      <c r="AB30" s="22"/>
      <c r="AC30" s="71"/>
      <c r="AD30" s="39"/>
      <c r="AE30" s="39"/>
      <c r="AF30" s="39"/>
      <c r="AG30" s="39"/>
      <c r="AH30" s="22"/>
      <c r="AI30" s="39"/>
      <c r="AJ30" s="39"/>
      <c r="AK30" s="39"/>
      <c r="AL30" s="39"/>
      <c r="AM30" s="39"/>
      <c r="AN30" s="39"/>
    </row>
    <row r="31" spans="1:42" ht="15" customHeight="1" x14ac:dyDescent="0.25">
      <c r="A31" s="8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22"/>
      <c r="U31" s="39"/>
      <c r="V31" s="42"/>
      <c r="W31" s="39"/>
      <c r="X31" s="39"/>
      <c r="Y31" s="22"/>
      <c r="Z31" s="22"/>
      <c r="AA31" s="22"/>
      <c r="AB31" s="22"/>
      <c r="AC31" s="71"/>
      <c r="AD31" s="71"/>
      <c r="AE31" s="22"/>
      <c r="AF31" s="22"/>
      <c r="AG31" s="22"/>
      <c r="AH31" s="22"/>
      <c r="AI31" s="22"/>
      <c r="AJ31" s="22"/>
      <c r="AK31" s="22"/>
      <c r="AL31" s="22"/>
      <c r="AM31" s="22"/>
      <c r="AN31" s="22"/>
    </row>
    <row r="32" spans="1:42" ht="15" customHeight="1" x14ac:dyDescent="0.25">
      <c r="A32" s="8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22"/>
      <c r="U32" s="39"/>
      <c r="V32" s="42"/>
      <c r="W32" s="39"/>
      <c r="X32" s="39"/>
      <c r="Y32" s="22"/>
      <c r="Z32" s="22"/>
      <c r="AA32" s="22"/>
      <c r="AB32" s="22"/>
      <c r="AC32" s="71"/>
      <c r="AD32" s="71"/>
      <c r="AE32" s="22"/>
      <c r="AF32" s="22"/>
      <c r="AG32" s="22"/>
      <c r="AH32" s="22"/>
      <c r="AI32" s="22"/>
      <c r="AJ32" s="22"/>
      <c r="AK32" s="22"/>
      <c r="AL32" s="22"/>
      <c r="AM32" s="22"/>
      <c r="AN32" s="22"/>
    </row>
    <row r="33" spans="1:40" ht="15" customHeight="1" x14ac:dyDescent="0.2">
      <c r="A33" s="8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22"/>
      <c r="U33" s="39"/>
      <c r="V33" s="42"/>
      <c r="W33" s="39"/>
      <c r="X33" s="22"/>
      <c r="Y33" s="22"/>
      <c r="Z33" s="22"/>
      <c r="AA33" s="22"/>
      <c r="AB33" s="22"/>
      <c r="AC33" s="22"/>
      <c r="AD33" s="39"/>
      <c r="AE33" s="39"/>
      <c r="AF33" s="39"/>
      <c r="AG33" s="39"/>
      <c r="AH33" s="22"/>
      <c r="AI33" s="39"/>
      <c r="AJ33" s="39"/>
      <c r="AK33" s="39"/>
      <c r="AL33" s="39"/>
      <c r="AM33" s="39"/>
      <c r="AN33" s="39"/>
    </row>
    <row r="34" spans="1:40" ht="15" customHeight="1" x14ac:dyDescent="0.2">
      <c r="A34" s="8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22"/>
      <c r="U34" s="39"/>
      <c r="V34" s="42"/>
      <c r="W34" s="39"/>
      <c r="X34" s="22"/>
      <c r="Y34" s="22"/>
      <c r="Z34" s="22"/>
      <c r="AA34" s="22"/>
      <c r="AB34" s="22"/>
      <c r="AC34" s="22"/>
      <c r="AD34" s="39"/>
      <c r="AE34" s="39"/>
      <c r="AF34" s="39"/>
      <c r="AG34" s="39"/>
      <c r="AH34" s="22"/>
      <c r="AI34" s="39"/>
      <c r="AJ34" s="39"/>
      <c r="AK34" s="39"/>
      <c r="AL34" s="39"/>
      <c r="AM34" s="39"/>
      <c r="AN34" s="39"/>
    </row>
    <row r="35" spans="1:40" ht="15" customHeight="1" x14ac:dyDescent="0.2">
      <c r="A35" s="8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22"/>
      <c r="U35" s="39"/>
      <c r="V35" s="42"/>
      <c r="W35" s="39"/>
      <c r="X35" s="22"/>
      <c r="Y35" s="22"/>
      <c r="Z35" s="22"/>
      <c r="AA35" s="22"/>
      <c r="AB35" s="22"/>
      <c r="AC35" s="22"/>
      <c r="AD35" s="39"/>
      <c r="AE35" s="39"/>
      <c r="AF35" s="39"/>
      <c r="AG35" s="39"/>
      <c r="AH35" s="22"/>
      <c r="AI35" s="39"/>
      <c r="AJ35" s="39"/>
      <c r="AK35" s="39"/>
      <c r="AL35" s="39"/>
      <c r="AM35" s="39"/>
      <c r="AN35" s="39"/>
    </row>
    <row r="36" spans="1:40" ht="15" customHeight="1" x14ac:dyDescent="0.2">
      <c r="A36" s="8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22"/>
      <c r="U36" s="39"/>
      <c r="V36" s="42"/>
      <c r="W36" s="39"/>
      <c r="X36" s="22"/>
      <c r="Y36" s="22"/>
      <c r="Z36" s="22"/>
      <c r="AA36" s="22"/>
      <c r="AB36" s="22"/>
      <c r="AC36" s="22"/>
      <c r="AD36" s="39"/>
      <c r="AE36" s="39"/>
      <c r="AF36" s="39"/>
      <c r="AG36" s="39"/>
      <c r="AH36" s="22"/>
      <c r="AI36" s="39"/>
      <c r="AJ36" s="39"/>
      <c r="AK36" s="39"/>
      <c r="AL36" s="39"/>
      <c r="AM36" s="39"/>
      <c r="AN36" s="39"/>
    </row>
    <row r="37" spans="1:40" ht="15" customHeight="1" x14ac:dyDescent="0.2">
      <c r="A37" s="8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22"/>
      <c r="U37" s="39"/>
      <c r="V37" s="42"/>
      <c r="W37" s="39"/>
      <c r="X37" s="22"/>
      <c r="Y37" s="22"/>
      <c r="Z37" s="22"/>
      <c r="AA37" s="22"/>
      <c r="AB37" s="22"/>
      <c r="AC37" s="22"/>
      <c r="AD37" s="39"/>
      <c r="AE37" s="39"/>
      <c r="AF37" s="39"/>
      <c r="AG37" s="39"/>
      <c r="AH37" s="22"/>
      <c r="AI37" s="39"/>
      <c r="AJ37" s="39"/>
      <c r="AK37" s="39"/>
      <c r="AL37" s="39"/>
      <c r="AM37" s="39"/>
      <c r="AN37" s="39"/>
    </row>
    <row r="38" spans="1:40" ht="15" customHeight="1" x14ac:dyDescent="0.2">
      <c r="A38" s="8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22"/>
      <c r="U38" s="39"/>
      <c r="V38" s="42"/>
      <c r="W38" s="39"/>
      <c r="X38" s="22"/>
      <c r="Y38" s="22"/>
      <c r="Z38" s="22"/>
      <c r="AA38" s="22"/>
      <c r="AB38" s="22"/>
      <c r="AC38" s="22"/>
      <c r="AD38" s="39"/>
      <c r="AE38" s="39"/>
      <c r="AF38" s="39"/>
      <c r="AG38" s="39"/>
      <c r="AH38" s="22"/>
      <c r="AI38" s="39"/>
      <c r="AJ38" s="39"/>
      <c r="AK38" s="39"/>
      <c r="AL38" s="39"/>
      <c r="AM38" s="39"/>
      <c r="AN38" s="39"/>
    </row>
    <row r="39" spans="1:40" ht="15" customHeight="1" x14ac:dyDescent="0.2">
      <c r="A39" s="8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42"/>
      <c r="W39" s="39"/>
      <c r="X39" s="22"/>
      <c r="Y39" s="22"/>
      <c r="Z39" s="22"/>
      <c r="AA39" s="39"/>
      <c r="AB39" s="22"/>
      <c r="AC39" s="22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</row>
    <row r="40" spans="1:40" ht="15" customHeight="1" x14ac:dyDescent="0.2">
      <c r="A40" s="8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42"/>
      <c r="W40" s="39"/>
      <c r="X40" s="22"/>
      <c r="Y40" s="22"/>
      <c r="Z40" s="22"/>
      <c r="AA40" s="39"/>
      <c r="AB40" s="22"/>
      <c r="AC40" s="22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</row>
    <row r="41" spans="1:40" ht="15" customHeight="1" x14ac:dyDescent="0.2">
      <c r="A41" s="8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42"/>
      <c r="W41" s="39"/>
      <c r="X41" s="22"/>
      <c r="Y41" s="22"/>
      <c r="Z41" s="22"/>
      <c r="AA41" s="39"/>
      <c r="AB41" s="22"/>
      <c r="AC41" s="22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</row>
    <row r="42" spans="1:40" ht="15" customHeight="1" x14ac:dyDescent="0.2">
      <c r="A42" s="8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42"/>
      <c r="W42" s="39"/>
      <c r="X42" s="22"/>
      <c r="Y42" s="22"/>
      <c r="Z42" s="22"/>
      <c r="AA42" s="39"/>
      <c r="AB42" s="22"/>
      <c r="AC42" s="22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</row>
    <row r="43" spans="1:40" ht="15" customHeight="1" x14ac:dyDescent="0.2">
      <c r="A43" s="8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42"/>
      <c r="W43" s="39"/>
      <c r="X43" s="22"/>
      <c r="Y43" s="22"/>
      <c r="Z43" s="22"/>
      <c r="AA43" s="39"/>
      <c r="AB43" s="22"/>
      <c r="AC43" s="22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</row>
    <row r="44" spans="1:40" ht="15" customHeight="1" x14ac:dyDescent="0.2">
      <c r="A44" s="8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42"/>
      <c r="W44" s="39"/>
      <c r="X44" s="22"/>
      <c r="Y44" s="22"/>
      <c r="Z44" s="22"/>
      <c r="AA44" s="39"/>
      <c r="AB44" s="22"/>
      <c r="AC44" s="22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</row>
    <row r="45" spans="1:40" ht="15" customHeight="1" x14ac:dyDescent="0.2">
      <c r="A45" s="8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42"/>
      <c r="W45" s="39"/>
      <c r="X45" s="22"/>
      <c r="Y45" s="22"/>
      <c r="Z45" s="22"/>
      <c r="AA45" s="39"/>
      <c r="AB45" s="22"/>
      <c r="AC45" s="22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</row>
    <row r="46" spans="1:40" ht="15" customHeight="1" x14ac:dyDescent="0.2">
      <c r="A46" s="8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42"/>
      <c r="W46" s="39"/>
      <c r="X46" s="22"/>
      <c r="Y46" s="22"/>
      <c r="Z46" s="22"/>
      <c r="AA46" s="39"/>
      <c r="AB46" s="22"/>
      <c r="AC46" s="22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</row>
    <row r="47" spans="1:40" ht="15" customHeight="1" x14ac:dyDescent="0.2">
      <c r="A47" s="8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42"/>
      <c r="W47" s="39"/>
      <c r="X47" s="22"/>
      <c r="Y47" s="22"/>
      <c r="Z47" s="22"/>
      <c r="AA47" s="39"/>
      <c r="AB47" s="22"/>
      <c r="AC47" s="22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</row>
    <row r="48" spans="1:40" ht="15" customHeight="1" x14ac:dyDescent="0.2">
      <c r="A48" s="8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42"/>
      <c r="W48" s="39"/>
      <c r="X48" s="22"/>
      <c r="Y48" s="22"/>
      <c r="Z48" s="22"/>
      <c r="AA48" s="39"/>
      <c r="AB48" s="22"/>
      <c r="AC48" s="22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</row>
    <row r="49" spans="1:40" ht="15" customHeight="1" x14ac:dyDescent="0.2">
      <c r="A49" s="8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42"/>
      <c r="W49" s="39"/>
      <c r="X49" s="22"/>
      <c r="Y49" s="22"/>
      <c r="Z49" s="22"/>
      <c r="AA49" s="39"/>
      <c r="AB49" s="22"/>
      <c r="AC49" s="22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</row>
    <row r="50" spans="1:40" ht="15" customHeight="1" x14ac:dyDescent="0.2">
      <c r="A50" s="8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42"/>
      <c r="W50" s="39"/>
      <c r="X50" s="22"/>
      <c r="Y50" s="22"/>
      <c r="Z50" s="22"/>
      <c r="AA50" s="39"/>
      <c r="AB50" s="22"/>
      <c r="AC50" s="22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</row>
    <row r="51" spans="1:40" ht="15" customHeight="1" x14ac:dyDescent="0.2">
      <c r="A51" s="8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42"/>
      <c r="W51" s="39"/>
      <c r="X51" s="22"/>
      <c r="Y51" s="22"/>
      <c r="Z51" s="22"/>
      <c r="AA51" s="39"/>
      <c r="AB51" s="22"/>
      <c r="AC51" s="22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</row>
    <row r="52" spans="1:40" ht="15" customHeight="1" x14ac:dyDescent="0.2">
      <c r="A52" s="8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42"/>
      <c r="W52" s="39"/>
      <c r="X52" s="22"/>
      <c r="Y52" s="22"/>
      <c r="Z52" s="22"/>
      <c r="AA52" s="39"/>
      <c r="AB52" s="22"/>
      <c r="AC52" s="22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</row>
    <row r="53" spans="1:40" ht="15" customHeight="1" x14ac:dyDescent="0.2">
      <c r="A53" s="8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42"/>
      <c r="W53" s="39"/>
      <c r="X53" s="22"/>
      <c r="Y53" s="22"/>
      <c r="Z53" s="22"/>
      <c r="AA53" s="39"/>
      <c r="AB53" s="22"/>
      <c r="AC53" s="22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</row>
    <row r="54" spans="1:40" ht="15" customHeight="1" x14ac:dyDescent="0.2">
      <c r="A54" s="8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42"/>
      <c r="W54" s="39"/>
      <c r="X54" s="22"/>
      <c r="Y54" s="22"/>
      <c r="Z54" s="22"/>
      <c r="AA54" s="39"/>
      <c r="AB54" s="22"/>
      <c r="AC54" s="22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</row>
    <row r="55" spans="1:40" ht="15" customHeight="1" x14ac:dyDescent="0.2">
      <c r="A55" s="8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42"/>
      <c r="W55" s="39"/>
      <c r="X55" s="22"/>
      <c r="Y55" s="22"/>
      <c r="Z55" s="22"/>
      <c r="AA55" s="39"/>
      <c r="AB55" s="22"/>
      <c r="AC55" s="22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</row>
    <row r="56" spans="1:40" ht="15" customHeight="1" x14ac:dyDescent="0.2">
      <c r="A56" s="8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42"/>
      <c r="W56" s="39"/>
      <c r="X56" s="22"/>
      <c r="Y56" s="22"/>
      <c r="Z56" s="22"/>
      <c r="AA56" s="39"/>
      <c r="AB56" s="22"/>
      <c r="AC56" s="22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</row>
    <row r="57" spans="1:40" ht="15" customHeight="1" x14ac:dyDescent="0.2">
      <c r="A57" s="8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42"/>
      <c r="W57" s="39"/>
      <c r="X57" s="22"/>
      <c r="Y57" s="22"/>
      <c r="Z57" s="22"/>
      <c r="AA57" s="39"/>
      <c r="AB57" s="22"/>
      <c r="AC57" s="22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</row>
    <row r="58" spans="1:40" ht="15" customHeight="1" x14ac:dyDescent="0.2">
      <c r="A58" s="8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U58" s="39"/>
      <c r="V58" s="42"/>
      <c r="W58" s="39"/>
      <c r="X58" s="22"/>
      <c r="Y58" s="22"/>
      <c r="Z58" s="22"/>
      <c r="AB58" s="22"/>
      <c r="AC58" s="22"/>
      <c r="AD58" s="39"/>
      <c r="AE58" s="39"/>
      <c r="AF58" s="39"/>
      <c r="AG58" s="39"/>
      <c r="AI58" s="39"/>
      <c r="AJ58" s="39"/>
      <c r="AK58" s="39"/>
      <c r="AL58" s="39"/>
      <c r="AM58" s="39"/>
      <c r="AN58" s="39"/>
    </row>
    <row r="59" spans="1:40" ht="15" customHeight="1" x14ac:dyDescent="0.2">
      <c r="A59" s="8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U59" s="39"/>
      <c r="V59" s="42"/>
      <c r="W59" s="39"/>
      <c r="X59" s="22"/>
      <c r="Y59" s="22"/>
      <c r="Z59" s="22"/>
      <c r="AB59" s="22"/>
      <c r="AC59" s="22"/>
      <c r="AD59" s="39"/>
      <c r="AE59" s="39"/>
      <c r="AF59" s="39"/>
      <c r="AG59" s="39"/>
      <c r="AI59" s="39"/>
      <c r="AJ59" s="39"/>
      <c r="AK59" s="39"/>
      <c r="AL59" s="39"/>
      <c r="AM59" s="39"/>
      <c r="AN59" s="39"/>
    </row>
    <row r="60" spans="1:40" ht="15" customHeight="1" x14ac:dyDescent="0.2">
      <c r="A60" s="8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U60" s="39"/>
      <c r="V60" s="42"/>
      <c r="W60" s="39"/>
      <c r="X60" s="22"/>
      <c r="Y60" s="22"/>
      <c r="Z60" s="22"/>
      <c r="AB60" s="22"/>
      <c r="AC60" s="22"/>
      <c r="AD60" s="39"/>
      <c r="AE60" s="39"/>
      <c r="AF60" s="39"/>
      <c r="AG60" s="39"/>
      <c r="AI60" s="39"/>
      <c r="AJ60" s="39"/>
      <c r="AK60" s="39"/>
      <c r="AL60" s="39"/>
      <c r="AM60" s="39"/>
      <c r="AN60" s="39"/>
    </row>
    <row r="61" spans="1:40" ht="15" customHeight="1" x14ac:dyDescent="0.2">
      <c r="A61" s="8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U61" s="39"/>
      <c r="V61" s="42"/>
      <c r="W61" s="39"/>
      <c r="X61" s="22"/>
      <c r="Y61" s="22"/>
      <c r="Z61" s="22"/>
      <c r="AB61" s="22"/>
      <c r="AC61" s="22"/>
      <c r="AD61" s="39"/>
      <c r="AE61" s="39"/>
      <c r="AF61" s="39"/>
      <c r="AG61" s="39"/>
      <c r="AI61" s="39"/>
      <c r="AJ61" s="39"/>
      <c r="AK61" s="39"/>
      <c r="AL61" s="39"/>
      <c r="AM61" s="39"/>
      <c r="AN61" s="39"/>
    </row>
    <row r="62" spans="1:40" ht="15" customHeight="1" x14ac:dyDescent="0.2">
      <c r="A62" s="8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U62" s="39"/>
      <c r="V62" s="42"/>
      <c r="W62" s="39"/>
      <c r="X62" s="22"/>
      <c r="Y62" s="22"/>
      <c r="Z62" s="22"/>
      <c r="AB62" s="22"/>
      <c r="AC62" s="22"/>
      <c r="AD62" s="39"/>
      <c r="AE62" s="39"/>
      <c r="AF62" s="39"/>
      <c r="AG62" s="39"/>
      <c r="AI62" s="39"/>
      <c r="AJ62" s="39"/>
      <c r="AK62" s="39"/>
      <c r="AL62" s="39"/>
      <c r="AM62" s="39"/>
      <c r="AN62" s="39"/>
    </row>
    <row r="63" spans="1:40" ht="15" customHeight="1" x14ac:dyDescent="0.2">
      <c r="B63" s="39"/>
      <c r="C63" s="39"/>
      <c r="D63" s="39"/>
      <c r="E63" s="39"/>
      <c r="F63" s="39"/>
      <c r="G63" s="39"/>
      <c r="H63" s="39"/>
      <c r="I63" s="39"/>
      <c r="J63" s="39"/>
      <c r="K63" s="39"/>
    </row>
    <row r="64" spans="1:40" ht="15" customHeight="1" x14ac:dyDescent="0.2">
      <c r="B64" s="39"/>
      <c r="C64" s="39"/>
      <c r="D64" s="39"/>
      <c r="E64" s="39"/>
      <c r="F64" s="39"/>
      <c r="G64" s="39"/>
      <c r="H64" s="39"/>
      <c r="I64" s="39"/>
      <c r="J64" s="39"/>
      <c r="K64" s="39"/>
    </row>
    <row r="65" spans="2:34" ht="15" customHeight="1" x14ac:dyDescent="0.2">
      <c r="B65" s="39"/>
      <c r="C65" s="39"/>
      <c r="D65" s="39"/>
      <c r="E65" s="39"/>
      <c r="F65" s="39"/>
      <c r="G65" s="39"/>
      <c r="H65" s="39"/>
      <c r="I65" s="39"/>
      <c r="J65" s="39"/>
      <c r="K65" s="39"/>
    </row>
    <row r="66" spans="2:34" ht="15" customHeight="1" x14ac:dyDescent="0.2">
      <c r="B66" s="39"/>
      <c r="C66" s="39"/>
      <c r="D66" s="39"/>
      <c r="E66" s="39"/>
      <c r="F66" s="39"/>
      <c r="G66" s="39"/>
      <c r="H66" s="39"/>
      <c r="I66" s="39"/>
      <c r="J66" s="39"/>
      <c r="K66" s="39"/>
    </row>
    <row r="67" spans="2:34" ht="15" customHeight="1" x14ac:dyDescent="0.2">
      <c r="B67" s="39"/>
      <c r="C67" s="39"/>
      <c r="D67" s="39"/>
      <c r="E67" s="39"/>
      <c r="F67" s="39"/>
      <c r="G67" s="39"/>
      <c r="H67" s="39"/>
      <c r="I67" s="39"/>
      <c r="J67" s="39"/>
      <c r="K67" s="39"/>
    </row>
    <row r="68" spans="2:34" ht="15" customHeight="1" x14ac:dyDescent="0.2">
      <c r="B68" s="39"/>
      <c r="C68" s="39"/>
      <c r="D68" s="39"/>
      <c r="E68" s="39"/>
      <c r="F68" s="39"/>
      <c r="G68" s="39"/>
      <c r="H68" s="39"/>
      <c r="I68" s="39"/>
      <c r="J68" s="39"/>
      <c r="K68" s="39"/>
    </row>
    <row r="69" spans="2:34" ht="15" customHeight="1" x14ac:dyDescent="0.2">
      <c r="B69" s="39"/>
      <c r="C69" s="39"/>
      <c r="D69" s="39"/>
      <c r="E69" s="39"/>
      <c r="F69" s="39"/>
      <c r="G69" s="39"/>
      <c r="H69" s="39"/>
      <c r="I69" s="39"/>
      <c r="J69" s="39"/>
      <c r="K69" s="39"/>
    </row>
    <row r="70" spans="2:34" ht="15" customHeight="1" x14ac:dyDescent="0.2">
      <c r="B70" s="39"/>
      <c r="C70" s="39"/>
      <c r="D70" s="39"/>
      <c r="E70" s="39"/>
      <c r="F70" s="39"/>
      <c r="G70" s="39"/>
      <c r="H70" s="39"/>
      <c r="I70" s="39"/>
      <c r="J70" s="39"/>
      <c r="K70" s="39"/>
      <c r="O70" s="160"/>
      <c r="P70" s="160"/>
      <c r="Q70" s="160"/>
      <c r="R70" s="160"/>
      <c r="S70" s="160"/>
      <c r="T70" s="160"/>
      <c r="AA70" s="160"/>
      <c r="AH70" s="160"/>
    </row>
    <row r="71" spans="2:34" ht="15" customHeight="1" x14ac:dyDescent="0.2">
      <c r="O71" s="160"/>
      <c r="P71" s="160"/>
      <c r="Q71" s="160"/>
      <c r="R71" s="160"/>
      <c r="S71" s="160"/>
      <c r="T71" s="160"/>
      <c r="AA71" s="160"/>
      <c r="AH71" s="160"/>
    </row>
    <row r="72" spans="2:34" ht="15" customHeight="1" x14ac:dyDescent="0.2">
      <c r="O72" s="160"/>
      <c r="P72" s="160"/>
      <c r="Q72" s="160"/>
      <c r="R72" s="160"/>
      <c r="S72" s="160"/>
      <c r="T72" s="160"/>
      <c r="AA72" s="160"/>
      <c r="AH72" s="160"/>
    </row>
    <row r="73" spans="2:34" ht="15" customHeight="1" x14ac:dyDescent="0.2">
      <c r="O73" s="160"/>
      <c r="P73" s="160"/>
      <c r="Q73" s="160"/>
      <c r="R73" s="160"/>
      <c r="S73" s="160"/>
      <c r="T73" s="160"/>
      <c r="AA73" s="160"/>
      <c r="AH73" s="160"/>
    </row>
    <row r="74" spans="2:34" ht="15" customHeight="1" x14ac:dyDescent="0.2">
      <c r="O74" s="160"/>
      <c r="P74" s="160"/>
      <c r="Q74" s="160"/>
      <c r="R74" s="160"/>
      <c r="S74" s="160"/>
      <c r="T74" s="160"/>
      <c r="AA74" s="160"/>
      <c r="AH74" s="160"/>
    </row>
    <row r="75" spans="2:34" ht="15" customHeight="1" x14ac:dyDescent="0.2">
      <c r="O75" s="160"/>
      <c r="P75" s="160"/>
      <c r="Q75" s="160"/>
      <c r="R75" s="160"/>
      <c r="S75" s="160"/>
      <c r="T75" s="160"/>
      <c r="AA75" s="160"/>
      <c r="AH75" s="160"/>
    </row>
    <row r="76" spans="2:34" ht="15" customHeight="1" x14ac:dyDescent="0.2">
      <c r="O76" s="160"/>
      <c r="P76" s="160"/>
      <c r="Q76" s="160"/>
      <c r="R76" s="160"/>
      <c r="S76" s="160"/>
      <c r="T76" s="160"/>
      <c r="AA76" s="160"/>
      <c r="AH76" s="160"/>
    </row>
    <row r="77" spans="2:34" ht="15" customHeight="1" x14ac:dyDescent="0.2">
      <c r="O77" s="160"/>
      <c r="P77" s="160"/>
      <c r="Q77" s="160"/>
      <c r="R77" s="160"/>
      <c r="S77" s="160"/>
      <c r="T77" s="160"/>
      <c r="AA77" s="160"/>
      <c r="AH77" s="160"/>
    </row>
    <row r="78" spans="2:34" ht="15" customHeight="1" x14ac:dyDescent="0.2">
      <c r="O78" s="160"/>
      <c r="P78" s="160"/>
      <c r="Q78" s="160"/>
      <c r="R78" s="160"/>
      <c r="S78" s="160"/>
      <c r="T78" s="160"/>
      <c r="AA78" s="160"/>
      <c r="AH78" s="160"/>
    </row>
    <row r="79" spans="2:34" ht="15" customHeight="1" x14ac:dyDescent="0.2">
      <c r="O79" s="160"/>
      <c r="P79" s="160"/>
      <c r="Q79" s="160"/>
      <c r="R79" s="160"/>
      <c r="S79" s="160"/>
      <c r="T79" s="160"/>
      <c r="AA79" s="160"/>
      <c r="AH79" s="160"/>
    </row>
    <row r="80" spans="2:34" ht="15" customHeight="1" x14ac:dyDescent="0.2">
      <c r="O80" s="160"/>
      <c r="P80" s="160"/>
      <c r="Q80" s="160"/>
      <c r="R80" s="160"/>
      <c r="S80" s="160"/>
      <c r="T80" s="160"/>
      <c r="AA80" s="160"/>
      <c r="AH80" s="160"/>
    </row>
    <row r="81" spans="15:34" ht="15" customHeight="1" x14ac:dyDescent="0.2">
      <c r="O81" s="160"/>
      <c r="P81" s="160"/>
      <c r="Q81" s="160"/>
      <c r="R81" s="160"/>
      <c r="S81" s="160"/>
      <c r="T81" s="160"/>
      <c r="AA81" s="160"/>
      <c r="AH81" s="160"/>
    </row>
    <row r="82" spans="15:34" ht="15" customHeight="1" x14ac:dyDescent="0.2">
      <c r="O82" s="160"/>
      <c r="P82" s="160"/>
      <c r="Q82" s="160"/>
      <c r="R82" s="160"/>
      <c r="S82" s="160"/>
      <c r="T82" s="160"/>
      <c r="AA82" s="160"/>
      <c r="AH82" s="160"/>
    </row>
    <row r="83" spans="15:34" ht="15" customHeight="1" x14ac:dyDescent="0.2">
      <c r="O83" s="160"/>
      <c r="P83" s="160"/>
      <c r="Q83" s="160"/>
      <c r="R83" s="160"/>
      <c r="S83" s="160"/>
      <c r="T83" s="160"/>
      <c r="AA83" s="160"/>
      <c r="AH83" s="160"/>
    </row>
    <row r="84" spans="15:34" ht="15" customHeight="1" x14ac:dyDescent="0.2">
      <c r="O84" s="160"/>
      <c r="P84" s="160"/>
      <c r="Q84" s="160"/>
      <c r="R84" s="160"/>
      <c r="S84" s="160"/>
      <c r="T84" s="160"/>
      <c r="AA84" s="160"/>
      <c r="AH84" s="160"/>
    </row>
    <row r="85" spans="15:34" ht="15" customHeight="1" x14ac:dyDescent="0.2">
      <c r="O85" s="160"/>
      <c r="P85" s="160"/>
      <c r="Q85" s="160"/>
      <c r="R85" s="160"/>
      <c r="S85" s="160"/>
      <c r="T85" s="160"/>
      <c r="AA85" s="160"/>
      <c r="AH85" s="160"/>
    </row>
    <row r="86" spans="15:34" ht="15" customHeight="1" x14ac:dyDescent="0.2">
      <c r="O86" s="160"/>
      <c r="P86" s="160"/>
      <c r="Q86" s="160"/>
      <c r="R86" s="160"/>
      <c r="S86" s="160"/>
      <c r="T86" s="160"/>
      <c r="AA86" s="160"/>
      <c r="AH86" s="160"/>
    </row>
    <row r="87" spans="15:34" ht="15" customHeight="1" x14ac:dyDescent="0.2">
      <c r="O87" s="160"/>
      <c r="P87" s="160"/>
      <c r="Q87" s="160"/>
      <c r="R87" s="160"/>
      <c r="S87" s="160"/>
      <c r="T87" s="160"/>
      <c r="AA87" s="160"/>
      <c r="AH87" s="160"/>
    </row>
    <row r="88" spans="15:34" ht="15" customHeight="1" x14ac:dyDescent="0.2">
      <c r="O88" s="160"/>
      <c r="P88" s="160"/>
      <c r="Q88" s="160"/>
      <c r="R88" s="160"/>
      <c r="S88" s="160"/>
      <c r="T88" s="160"/>
      <c r="AA88" s="160"/>
      <c r="AH88" s="160"/>
    </row>
    <row r="89" spans="15:34" ht="15" customHeight="1" x14ac:dyDescent="0.2">
      <c r="O89" s="160"/>
      <c r="P89" s="160"/>
      <c r="Q89" s="160"/>
      <c r="R89" s="160"/>
      <c r="S89" s="160"/>
      <c r="T89" s="160"/>
      <c r="AA89" s="160"/>
      <c r="AH89" s="160"/>
    </row>
    <row r="90" spans="15:34" ht="15" customHeight="1" x14ac:dyDescent="0.2">
      <c r="O90" s="160"/>
      <c r="P90" s="160"/>
      <c r="Q90" s="160"/>
      <c r="R90" s="160"/>
      <c r="S90" s="160"/>
      <c r="T90" s="160"/>
      <c r="AA90" s="160"/>
      <c r="AH90" s="160"/>
    </row>
    <row r="91" spans="15:34" ht="15" customHeight="1" x14ac:dyDescent="0.2">
      <c r="O91" s="160"/>
      <c r="P91" s="160"/>
      <c r="Q91" s="160"/>
      <c r="R91" s="160"/>
      <c r="S91" s="160"/>
      <c r="T91" s="160"/>
      <c r="AA91" s="160"/>
      <c r="AH91" s="160"/>
    </row>
    <row r="92" spans="15:34" ht="15" customHeight="1" x14ac:dyDescent="0.2">
      <c r="O92" s="160"/>
      <c r="P92" s="160"/>
      <c r="Q92" s="160"/>
      <c r="R92" s="160"/>
      <c r="S92" s="160"/>
      <c r="T92" s="160"/>
      <c r="AA92" s="160"/>
      <c r="AH92" s="160"/>
    </row>
    <row r="93" spans="15:34" ht="15" customHeight="1" x14ac:dyDescent="0.2">
      <c r="O93" s="160"/>
      <c r="P93" s="160"/>
      <c r="Q93" s="160"/>
      <c r="R93" s="160"/>
      <c r="S93" s="160"/>
      <c r="T93" s="160"/>
      <c r="AA93" s="160"/>
      <c r="AH93" s="160"/>
    </row>
    <row r="94" spans="15:34" ht="15" customHeight="1" x14ac:dyDescent="0.2">
      <c r="O94" s="160"/>
      <c r="P94" s="160"/>
      <c r="Q94" s="160"/>
      <c r="R94" s="160"/>
      <c r="S94" s="160"/>
      <c r="T94" s="160"/>
      <c r="AA94" s="160"/>
      <c r="AH94" s="160"/>
    </row>
    <row r="95" spans="15:34" ht="15" customHeight="1" x14ac:dyDescent="0.2">
      <c r="O95" s="160"/>
      <c r="P95" s="160"/>
      <c r="Q95" s="160"/>
      <c r="R95" s="160"/>
      <c r="S95" s="160"/>
      <c r="T95" s="160"/>
      <c r="AA95" s="160"/>
      <c r="AH95" s="160"/>
    </row>
    <row r="96" spans="15:34" ht="15" customHeight="1" x14ac:dyDescent="0.2">
      <c r="O96" s="160"/>
      <c r="P96" s="160"/>
      <c r="Q96" s="160"/>
      <c r="R96" s="160"/>
      <c r="S96" s="160"/>
      <c r="T96" s="160"/>
      <c r="AA96" s="160"/>
      <c r="AH96" s="160"/>
    </row>
    <row r="97" spans="15:34" ht="15" customHeight="1" x14ac:dyDescent="0.2">
      <c r="O97" s="160"/>
      <c r="P97" s="160"/>
      <c r="Q97" s="160"/>
      <c r="R97" s="160"/>
      <c r="S97" s="160"/>
      <c r="T97" s="160"/>
      <c r="AA97" s="160"/>
      <c r="AH97" s="160"/>
    </row>
    <row r="98" spans="15:34" ht="15" customHeight="1" x14ac:dyDescent="0.2">
      <c r="O98" s="160"/>
      <c r="P98" s="160"/>
      <c r="Q98" s="160"/>
      <c r="R98" s="160"/>
      <c r="S98" s="160"/>
      <c r="T98" s="160"/>
      <c r="AA98" s="160"/>
      <c r="AH98" s="160"/>
    </row>
    <row r="99" spans="15:34" ht="15" customHeight="1" x14ac:dyDescent="0.2">
      <c r="O99" s="160"/>
      <c r="P99" s="160"/>
      <c r="Q99" s="160"/>
      <c r="R99" s="160"/>
      <c r="S99" s="160"/>
      <c r="T99" s="160"/>
      <c r="AA99" s="160"/>
      <c r="AH99" s="160"/>
    </row>
    <row r="100" spans="15:34" ht="15" customHeight="1" x14ac:dyDescent="0.2">
      <c r="O100" s="160"/>
      <c r="P100" s="160"/>
      <c r="Q100" s="160"/>
      <c r="R100" s="160"/>
      <c r="S100" s="160"/>
      <c r="T100" s="160"/>
      <c r="AA100" s="160"/>
      <c r="AH100" s="160"/>
    </row>
    <row r="101" spans="15:34" ht="15" customHeight="1" x14ac:dyDescent="0.2">
      <c r="O101" s="160"/>
      <c r="P101" s="160"/>
      <c r="Q101" s="160"/>
      <c r="R101" s="160"/>
      <c r="S101" s="160"/>
      <c r="T101" s="160"/>
      <c r="AA101" s="160"/>
      <c r="AH101" s="160"/>
    </row>
    <row r="102" spans="15:34" ht="15" customHeight="1" x14ac:dyDescent="0.2">
      <c r="O102" s="160"/>
      <c r="P102" s="160"/>
      <c r="Q102" s="160"/>
      <c r="R102" s="160"/>
      <c r="S102" s="160"/>
      <c r="T102" s="160"/>
      <c r="AA102" s="160"/>
      <c r="AH102" s="160"/>
    </row>
    <row r="103" spans="15:34" ht="15" customHeight="1" x14ac:dyDescent="0.2">
      <c r="O103" s="160"/>
      <c r="P103" s="160"/>
      <c r="Q103" s="160"/>
      <c r="R103" s="160"/>
      <c r="S103" s="160"/>
      <c r="T103" s="160"/>
      <c r="AA103" s="160"/>
      <c r="AH103" s="160"/>
    </row>
    <row r="104" spans="15:34" ht="15" customHeight="1" x14ac:dyDescent="0.2">
      <c r="O104" s="160"/>
      <c r="P104" s="160"/>
      <c r="Q104" s="160"/>
      <c r="R104" s="160"/>
      <c r="S104" s="160"/>
      <c r="T104" s="160"/>
      <c r="AA104" s="160"/>
      <c r="AH104" s="160"/>
    </row>
    <row r="105" spans="15:34" ht="15" customHeight="1" x14ac:dyDescent="0.2">
      <c r="O105" s="160"/>
      <c r="P105" s="160"/>
      <c r="Q105" s="160"/>
      <c r="R105" s="160"/>
      <c r="S105" s="160"/>
      <c r="T105" s="160"/>
      <c r="AA105" s="160"/>
      <c r="AH105" s="160"/>
    </row>
    <row r="106" spans="15:34" ht="15" customHeight="1" x14ac:dyDescent="0.2">
      <c r="O106" s="160"/>
      <c r="P106" s="160"/>
      <c r="Q106" s="160"/>
      <c r="R106" s="160"/>
      <c r="S106" s="160"/>
      <c r="T106" s="160"/>
      <c r="AA106" s="160"/>
      <c r="AH106" s="160"/>
    </row>
    <row r="107" spans="15:34" ht="15" customHeight="1" x14ac:dyDescent="0.2">
      <c r="O107" s="160"/>
      <c r="P107" s="160"/>
      <c r="Q107" s="160"/>
      <c r="R107" s="160"/>
      <c r="S107" s="160"/>
      <c r="T107" s="160"/>
      <c r="AA107" s="160"/>
      <c r="AH107" s="160"/>
    </row>
    <row r="108" spans="15:34" ht="15" customHeight="1" x14ac:dyDescent="0.2">
      <c r="O108" s="160"/>
      <c r="P108" s="160"/>
      <c r="Q108" s="160"/>
      <c r="R108" s="160"/>
      <c r="S108" s="160"/>
      <c r="T108" s="160"/>
      <c r="AA108" s="160"/>
      <c r="AH108" s="160"/>
    </row>
    <row r="109" spans="15:34" ht="15" customHeight="1" x14ac:dyDescent="0.2">
      <c r="O109" s="160"/>
      <c r="P109" s="160"/>
      <c r="Q109" s="160"/>
      <c r="R109" s="160"/>
      <c r="S109" s="160"/>
      <c r="T109" s="160"/>
      <c r="AA109" s="160"/>
      <c r="AH109" s="160"/>
    </row>
    <row r="110" spans="15:34" ht="15" customHeight="1" x14ac:dyDescent="0.2">
      <c r="O110" s="160"/>
      <c r="P110" s="160"/>
      <c r="Q110" s="160"/>
      <c r="R110" s="160"/>
      <c r="S110" s="160"/>
      <c r="T110" s="160"/>
      <c r="AA110" s="160"/>
      <c r="AH110" s="160"/>
    </row>
    <row r="111" spans="15:34" ht="15" customHeight="1" x14ac:dyDescent="0.2">
      <c r="O111" s="160"/>
      <c r="P111" s="160"/>
      <c r="Q111" s="160"/>
      <c r="R111" s="160"/>
      <c r="S111" s="160"/>
      <c r="T111" s="160"/>
      <c r="AA111" s="160"/>
      <c r="AH111" s="160"/>
    </row>
    <row r="112" spans="15:34" ht="15" customHeight="1" x14ac:dyDescent="0.2">
      <c r="O112" s="160"/>
      <c r="P112" s="160"/>
      <c r="Q112" s="160"/>
      <c r="R112" s="160"/>
      <c r="S112" s="160"/>
      <c r="T112" s="160"/>
      <c r="AA112" s="160"/>
      <c r="AH112" s="160"/>
    </row>
    <row r="113" spans="15:34" ht="15" customHeight="1" x14ac:dyDescent="0.2">
      <c r="O113" s="160"/>
      <c r="P113" s="160"/>
      <c r="Q113" s="160"/>
      <c r="R113" s="160"/>
      <c r="S113" s="160"/>
      <c r="T113" s="160"/>
      <c r="AA113" s="160"/>
      <c r="AH113" s="160"/>
    </row>
    <row r="114" spans="15:34" ht="15" customHeight="1" x14ac:dyDescent="0.2">
      <c r="O114" s="160"/>
      <c r="P114" s="160"/>
      <c r="Q114" s="160"/>
      <c r="R114" s="160"/>
      <c r="S114" s="160"/>
      <c r="T114" s="160"/>
      <c r="AA114" s="160"/>
      <c r="AH114" s="160"/>
    </row>
    <row r="115" spans="15:34" ht="15" customHeight="1" x14ac:dyDescent="0.2">
      <c r="O115" s="160"/>
      <c r="P115" s="160"/>
      <c r="Q115" s="160"/>
      <c r="R115" s="160"/>
      <c r="S115" s="160"/>
      <c r="T115" s="160"/>
      <c r="AA115" s="160"/>
      <c r="AH115" s="160"/>
    </row>
    <row r="116" spans="15:34" ht="15" customHeight="1" x14ac:dyDescent="0.2">
      <c r="O116" s="160"/>
      <c r="P116" s="160"/>
      <c r="Q116" s="160"/>
      <c r="R116" s="160"/>
      <c r="S116" s="160"/>
      <c r="T116" s="160"/>
      <c r="AA116" s="160"/>
      <c r="AH116" s="160"/>
    </row>
    <row r="117" spans="15:34" ht="15" customHeight="1" x14ac:dyDescent="0.2">
      <c r="O117" s="160"/>
      <c r="P117" s="160"/>
      <c r="Q117" s="160"/>
      <c r="R117" s="160"/>
      <c r="S117" s="160"/>
      <c r="T117" s="160"/>
      <c r="AA117" s="160"/>
      <c r="AH117" s="160"/>
    </row>
    <row r="118" spans="15:34" ht="15" customHeight="1" x14ac:dyDescent="0.2">
      <c r="O118" s="160"/>
      <c r="P118" s="160"/>
      <c r="Q118" s="160"/>
      <c r="R118" s="160"/>
      <c r="S118" s="160"/>
      <c r="T118" s="160"/>
      <c r="AA118" s="160"/>
      <c r="AH118" s="160"/>
    </row>
    <row r="119" spans="15:34" ht="15" customHeight="1" x14ac:dyDescent="0.2">
      <c r="O119" s="160"/>
      <c r="P119" s="160"/>
      <c r="Q119" s="160"/>
      <c r="R119" s="160"/>
      <c r="S119" s="160"/>
      <c r="T119" s="160"/>
      <c r="AA119" s="160"/>
      <c r="AH119" s="160"/>
    </row>
    <row r="120" spans="15:34" ht="15" customHeight="1" x14ac:dyDescent="0.2">
      <c r="O120" s="160"/>
      <c r="P120" s="160"/>
      <c r="Q120" s="160"/>
      <c r="R120" s="160"/>
      <c r="S120" s="160"/>
      <c r="T120" s="160"/>
      <c r="AA120" s="160"/>
      <c r="AH120" s="160"/>
    </row>
    <row r="121" spans="15:34" ht="15" customHeight="1" x14ac:dyDescent="0.2">
      <c r="O121" s="160"/>
      <c r="P121" s="160"/>
      <c r="Q121" s="160"/>
      <c r="R121" s="160"/>
      <c r="S121" s="160"/>
      <c r="T121" s="160"/>
      <c r="AA121" s="160"/>
      <c r="AH121" s="160"/>
    </row>
    <row r="122" spans="15:34" ht="15" customHeight="1" x14ac:dyDescent="0.2">
      <c r="O122" s="160"/>
      <c r="P122" s="160"/>
      <c r="Q122" s="160"/>
      <c r="R122" s="160"/>
      <c r="S122" s="160"/>
      <c r="T122" s="160"/>
      <c r="AA122" s="160"/>
      <c r="AH122" s="160"/>
    </row>
    <row r="123" spans="15:34" ht="15" customHeight="1" x14ac:dyDescent="0.2">
      <c r="O123" s="160"/>
      <c r="P123" s="160"/>
      <c r="Q123" s="160"/>
      <c r="R123" s="160"/>
      <c r="S123" s="160"/>
      <c r="T123" s="160"/>
      <c r="AA123" s="160"/>
      <c r="AH123" s="160"/>
    </row>
    <row r="124" spans="15:34" ht="15" customHeight="1" x14ac:dyDescent="0.2">
      <c r="O124" s="160"/>
      <c r="P124" s="160"/>
      <c r="Q124" s="160"/>
      <c r="R124" s="160"/>
      <c r="S124" s="160"/>
      <c r="T124" s="160"/>
      <c r="AA124" s="160"/>
      <c r="AH124" s="160"/>
    </row>
    <row r="125" spans="15:34" ht="15" customHeight="1" x14ac:dyDescent="0.2">
      <c r="O125" s="160"/>
      <c r="P125" s="160"/>
      <c r="Q125" s="160"/>
      <c r="R125" s="160"/>
      <c r="S125" s="160"/>
      <c r="T125" s="160"/>
      <c r="AA125" s="160"/>
      <c r="AH125" s="160"/>
    </row>
    <row r="126" spans="15:34" ht="15" customHeight="1" x14ac:dyDescent="0.2">
      <c r="O126" s="160"/>
      <c r="P126" s="160"/>
      <c r="Q126" s="160"/>
      <c r="R126" s="160"/>
      <c r="S126" s="160"/>
      <c r="T126" s="160"/>
      <c r="AA126" s="160"/>
      <c r="AH126" s="160"/>
    </row>
    <row r="127" spans="15:34" ht="15" customHeight="1" x14ac:dyDescent="0.2">
      <c r="O127" s="160"/>
      <c r="P127" s="160"/>
      <c r="Q127" s="160"/>
      <c r="R127" s="160"/>
      <c r="S127" s="160"/>
      <c r="T127" s="160"/>
      <c r="AA127" s="160"/>
      <c r="AH127" s="160"/>
    </row>
    <row r="128" spans="15:34" ht="15" customHeight="1" x14ac:dyDescent="0.2">
      <c r="O128" s="160"/>
      <c r="P128" s="160"/>
      <c r="Q128" s="160"/>
      <c r="R128" s="160"/>
      <c r="S128" s="160"/>
      <c r="T128" s="160"/>
      <c r="AA128" s="160"/>
      <c r="AH128" s="160"/>
    </row>
    <row r="129" spans="15:34" ht="15" customHeight="1" x14ac:dyDescent="0.2">
      <c r="O129" s="160"/>
      <c r="P129" s="160"/>
      <c r="Q129" s="160"/>
      <c r="R129" s="160"/>
      <c r="S129" s="160"/>
      <c r="T129" s="160"/>
      <c r="AA129" s="160"/>
      <c r="AH129" s="160"/>
    </row>
    <row r="130" spans="15:34" ht="15" customHeight="1" x14ac:dyDescent="0.2">
      <c r="O130" s="160"/>
      <c r="P130" s="160"/>
      <c r="Q130" s="160"/>
      <c r="R130" s="160"/>
      <c r="S130" s="160"/>
      <c r="T130" s="160"/>
      <c r="AA130" s="160"/>
      <c r="AH130" s="160"/>
    </row>
    <row r="131" spans="15:34" ht="15" customHeight="1" x14ac:dyDescent="0.2">
      <c r="O131" s="160"/>
      <c r="P131" s="160"/>
      <c r="Q131" s="160"/>
      <c r="R131" s="160"/>
      <c r="S131" s="160"/>
      <c r="T131" s="160"/>
      <c r="AA131" s="160"/>
      <c r="AH131" s="160"/>
    </row>
    <row r="132" spans="15:34" ht="15" customHeight="1" x14ac:dyDescent="0.2">
      <c r="O132" s="160"/>
      <c r="P132" s="160"/>
      <c r="Q132" s="160"/>
      <c r="R132" s="160"/>
      <c r="S132" s="160"/>
      <c r="T132" s="160"/>
      <c r="AA132" s="160"/>
      <c r="AH132" s="160"/>
    </row>
    <row r="133" spans="15:34" ht="15" customHeight="1" x14ac:dyDescent="0.2">
      <c r="O133" s="160"/>
      <c r="P133" s="160"/>
      <c r="Q133" s="160"/>
      <c r="R133" s="160"/>
      <c r="S133" s="160"/>
      <c r="T133" s="160"/>
      <c r="AA133" s="160"/>
      <c r="AH133" s="160"/>
    </row>
    <row r="134" spans="15:34" ht="15" customHeight="1" x14ac:dyDescent="0.2">
      <c r="O134" s="160"/>
      <c r="P134" s="160"/>
      <c r="Q134" s="160"/>
      <c r="R134" s="160"/>
      <c r="S134" s="160"/>
      <c r="T134" s="160"/>
      <c r="AA134" s="160"/>
      <c r="AH134" s="160"/>
    </row>
    <row r="135" spans="15:34" ht="15" customHeight="1" x14ac:dyDescent="0.2">
      <c r="O135" s="160"/>
      <c r="P135" s="160"/>
      <c r="Q135" s="160"/>
      <c r="R135" s="160"/>
      <c r="S135" s="160"/>
      <c r="T135" s="160"/>
      <c r="AA135" s="160"/>
      <c r="AH135" s="160"/>
    </row>
    <row r="136" spans="15:34" ht="15" customHeight="1" x14ac:dyDescent="0.2">
      <c r="O136" s="160"/>
      <c r="P136" s="160"/>
      <c r="Q136" s="160"/>
      <c r="R136" s="160"/>
      <c r="S136" s="160"/>
      <c r="T136" s="160"/>
      <c r="AA136" s="160"/>
      <c r="AH136" s="160"/>
    </row>
    <row r="137" spans="15:34" ht="15" customHeight="1" x14ac:dyDescent="0.2">
      <c r="O137" s="160"/>
      <c r="P137" s="160"/>
      <c r="Q137" s="160"/>
      <c r="R137" s="160"/>
      <c r="S137" s="160"/>
      <c r="T137" s="160"/>
      <c r="AA137" s="160"/>
      <c r="AH137" s="160"/>
    </row>
    <row r="138" spans="15:34" ht="15" customHeight="1" x14ac:dyDescent="0.2">
      <c r="O138" s="160"/>
      <c r="P138" s="160"/>
      <c r="Q138" s="160"/>
      <c r="R138" s="160"/>
      <c r="S138" s="160"/>
      <c r="T138" s="160"/>
      <c r="AA138" s="160"/>
      <c r="AH138" s="160"/>
    </row>
    <row r="139" spans="15:34" ht="15" customHeight="1" x14ac:dyDescent="0.2">
      <c r="O139" s="160"/>
      <c r="P139" s="160"/>
      <c r="Q139" s="160"/>
      <c r="R139" s="160"/>
      <c r="S139" s="160"/>
      <c r="T139" s="160"/>
      <c r="AA139" s="160"/>
      <c r="AH139" s="160"/>
    </row>
    <row r="140" spans="15:34" ht="15" customHeight="1" x14ac:dyDescent="0.2">
      <c r="O140" s="160"/>
      <c r="P140" s="160"/>
      <c r="Q140" s="160"/>
      <c r="R140" s="160"/>
      <c r="S140" s="160"/>
      <c r="T140" s="160"/>
      <c r="AA140" s="160"/>
      <c r="AH140" s="160"/>
    </row>
    <row r="141" spans="15:34" ht="15" customHeight="1" x14ac:dyDescent="0.2">
      <c r="O141" s="160"/>
      <c r="P141" s="160"/>
      <c r="Q141" s="160"/>
      <c r="R141" s="160"/>
      <c r="S141" s="160"/>
      <c r="T141" s="160"/>
      <c r="AA141" s="160"/>
      <c r="AH141" s="160"/>
    </row>
    <row r="142" spans="15:34" ht="15" customHeight="1" x14ac:dyDescent="0.2">
      <c r="O142" s="160"/>
      <c r="P142" s="160"/>
      <c r="Q142" s="160"/>
      <c r="R142" s="160"/>
      <c r="S142" s="160"/>
      <c r="T142" s="160"/>
      <c r="AA142" s="160"/>
      <c r="AH142" s="160"/>
    </row>
    <row r="143" spans="15:34" ht="15" customHeight="1" x14ac:dyDescent="0.2">
      <c r="O143" s="160"/>
      <c r="P143" s="160"/>
      <c r="Q143" s="160"/>
      <c r="R143" s="160"/>
      <c r="S143" s="160"/>
      <c r="T143" s="160"/>
      <c r="AA143" s="160"/>
      <c r="AH143" s="160"/>
    </row>
    <row r="144" spans="15:34" ht="15" customHeight="1" x14ac:dyDescent="0.2">
      <c r="O144" s="160"/>
      <c r="P144" s="160"/>
      <c r="Q144" s="160"/>
      <c r="R144" s="160"/>
      <c r="S144" s="160"/>
      <c r="T144" s="160"/>
      <c r="AA144" s="160"/>
      <c r="AH144" s="160"/>
    </row>
    <row r="145" spans="15:34" ht="15" customHeight="1" x14ac:dyDescent="0.2">
      <c r="O145" s="160"/>
      <c r="P145" s="160"/>
      <c r="Q145" s="160"/>
      <c r="R145" s="160"/>
      <c r="S145" s="160"/>
      <c r="T145" s="160"/>
      <c r="AA145" s="160"/>
      <c r="AH145" s="160"/>
    </row>
    <row r="146" spans="15:34" ht="15" customHeight="1" x14ac:dyDescent="0.2">
      <c r="O146" s="160"/>
      <c r="P146" s="160"/>
      <c r="Q146" s="160"/>
      <c r="R146" s="160"/>
      <c r="S146" s="160"/>
      <c r="T146" s="160"/>
      <c r="AA146" s="160"/>
      <c r="AH146" s="160"/>
    </row>
    <row r="147" spans="15:34" ht="15" customHeight="1" x14ac:dyDescent="0.2">
      <c r="O147" s="160"/>
      <c r="P147" s="160"/>
      <c r="Q147" s="160"/>
      <c r="R147" s="160"/>
      <c r="S147" s="160"/>
      <c r="T147" s="160"/>
      <c r="AA147" s="160"/>
      <c r="AH147" s="160"/>
    </row>
    <row r="148" spans="15:34" ht="15" customHeight="1" x14ac:dyDescent="0.2">
      <c r="O148" s="160"/>
      <c r="P148" s="160"/>
      <c r="Q148" s="160"/>
      <c r="R148" s="160"/>
      <c r="S148" s="160"/>
      <c r="T148" s="160"/>
      <c r="AA148" s="160"/>
      <c r="AH148" s="160"/>
    </row>
    <row r="149" spans="15:34" ht="15" customHeight="1" x14ac:dyDescent="0.2">
      <c r="O149" s="160"/>
      <c r="P149" s="160"/>
      <c r="Q149" s="160"/>
      <c r="R149" s="160"/>
      <c r="S149" s="160"/>
      <c r="T149" s="160"/>
      <c r="AA149" s="160"/>
      <c r="AH149" s="160"/>
    </row>
    <row r="150" spans="15:34" ht="15" customHeight="1" x14ac:dyDescent="0.2">
      <c r="O150" s="160"/>
      <c r="P150" s="160"/>
      <c r="Q150" s="160"/>
      <c r="R150" s="160"/>
      <c r="S150" s="160"/>
      <c r="T150" s="160"/>
      <c r="AA150" s="160"/>
      <c r="AH150" s="160"/>
    </row>
    <row r="151" spans="15:34" ht="15" customHeight="1" x14ac:dyDescent="0.2">
      <c r="O151" s="160"/>
      <c r="P151" s="160"/>
      <c r="Q151" s="160"/>
      <c r="R151" s="160"/>
      <c r="S151" s="160"/>
      <c r="T151" s="160"/>
      <c r="AA151" s="160"/>
      <c r="AH151" s="160"/>
    </row>
    <row r="152" spans="15:34" ht="15" customHeight="1" x14ac:dyDescent="0.2">
      <c r="O152" s="160"/>
      <c r="P152" s="160"/>
      <c r="Q152" s="160"/>
      <c r="R152" s="160"/>
      <c r="S152" s="160"/>
      <c r="T152" s="160"/>
      <c r="AA152" s="160"/>
      <c r="AH152" s="160"/>
    </row>
    <row r="153" spans="15:34" ht="15" customHeight="1" x14ac:dyDescent="0.2">
      <c r="O153" s="160"/>
      <c r="P153" s="160"/>
      <c r="Q153" s="160"/>
      <c r="R153" s="160"/>
      <c r="S153" s="160"/>
      <c r="T153" s="160"/>
      <c r="AA153" s="160"/>
      <c r="AH153" s="160"/>
    </row>
    <row r="154" spans="15:34" ht="15" customHeight="1" x14ac:dyDescent="0.2">
      <c r="O154" s="160"/>
      <c r="P154" s="160"/>
      <c r="Q154" s="160"/>
      <c r="R154" s="160"/>
      <c r="S154" s="160"/>
      <c r="T154" s="160"/>
      <c r="AA154" s="160"/>
      <c r="AH154" s="160"/>
    </row>
    <row r="155" spans="15:34" ht="15" customHeight="1" x14ac:dyDescent="0.2">
      <c r="O155" s="160"/>
      <c r="P155" s="160"/>
      <c r="Q155" s="160"/>
      <c r="R155" s="160"/>
      <c r="S155" s="160"/>
      <c r="T155" s="160"/>
      <c r="AA155" s="160"/>
      <c r="AH155" s="160"/>
    </row>
    <row r="156" spans="15:34" ht="15" customHeight="1" x14ac:dyDescent="0.2">
      <c r="O156" s="160"/>
      <c r="P156" s="160"/>
      <c r="Q156" s="160"/>
      <c r="R156" s="160"/>
      <c r="S156" s="160"/>
      <c r="T156" s="160"/>
      <c r="AA156" s="160"/>
      <c r="AH156" s="160"/>
    </row>
    <row r="157" spans="15:34" ht="15" customHeight="1" x14ac:dyDescent="0.2">
      <c r="O157" s="160"/>
      <c r="P157" s="160"/>
      <c r="Q157" s="160"/>
      <c r="R157" s="160"/>
      <c r="S157" s="160"/>
      <c r="T157" s="160"/>
      <c r="AA157" s="160"/>
      <c r="AH157" s="160"/>
    </row>
    <row r="158" spans="15:34" ht="15" customHeight="1" x14ac:dyDescent="0.2">
      <c r="O158" s="160"/>
      <c r="P158" s="160"/>
      <c r="Q158" s="160"/>
      <c r="R158" s="160"/>
      <c r="S158" s="160"/>
      <c r="T158" s="160"/>
      <c r="AA158" s="160"/>
      <c r="AH158" s="160"/>
    </row>
    <row r="159" spans="15:34" ht="15" customHeight="1" x14ac:dyDescent="0.2">
      <c r="O159" s="160"/>
      <c r="P159" s="160"/>
      <c r="Q159" s="160"/>
      <c r="R159" s="160"/>
      <c r="S159" s="160"/>
      <c r="T159" s="160"/>
      <c r="AA159" s="160"/>
      <c r="AH159" s="160"/>
    </row>
    <row r="160" spans="15:34" ht="15" customHeight="1" x14ac:dyDescent="0.2">
      <c r="O160" s="160"/>
      <c r="P160" s="160"/>
      <c r="Q160" s="160"/>
      <c r="R160" s="160"/>
      <c r="S160" s="160"/>
      <c r="T160" s="160"/>
      <c r="AA160" s="160"/>
      <c r="AH160" s="160"/>
    </row>
    <row r="161" spans="15:34" ht="15" customHeight="1" x14ac:dyDescent="0.2">
      <c r="O161" s="160"/>
      <c r="P161" s="160"/>
      <c r="Q161" s="160"/>
      <c r="R161" s="160"/>
      <c r="S161" s="160"/>
      <c r="T161" s="160"/>
      <c r="AA161" s="160"/>
      <c r="AH161" s="160"/>
    </row>
    <row r="162" spans="15:34" ht="15" customHeight="1" x14ac:dyDescent="0.2">
      <c r="O162" s="160"/>
      <c r="P162" s="160"/>
      <c r="Q162" s="160"/>
      <c r="R162" s="160"/>
      <c r="S162" s="160"/>
      <c r="T162" s="160"/>
      <c r="AA162" s="160"/>
      <c r="AH162" s="160"/>
    </row>
    <row r="163" spans="15:34" ht="15" customHeight="1" x14ac:dyDescent="0.2">
      <c r="O163" s="160"/>
      <c r="P163" s="160"/>
      <c r="Q163" s="160"/>
      <c r="R163" s="160"/>
      <c r="S163" s="160"/>
      <c r="T163" s="160"/>
      <c r="AA163" s="160"/>
      <c r="AH163" s="160"/>
    </row>
    <row r="164" spans="15:34" ht="15" customHeight="1" x14ac:dyDescent="0.2">
      <c r="O164" s="160"/>
      <c r="P164" s="160"/>
      <c r="Q164" s="160"/>
      <c r="R164" s="160"/>
      <c r="S164" s="160"/>
      <c r="T164" s="160"/>
      <c r="AA164" s="160"/>
      <c r="AH164" s="160"/>
    </row>
    <row r="165" spans="15:34" ht="15" customHeight="1" x14ac:dyDescent="0.2">
      <c r="O165" s="160"/>
      <c r="P165" s="160"/>
      <c r="Q165" s="160"/>
      <c r="R165" s="160"/>
      <c r="S165" s="160"/>
      <c r="T165" s="160"/>
      <c r="AA165" s="160"/>
      <c r="AH165" s="160"/>
    </row>
    <row r="166" spans="15:34" ht="15" customHeight="1" x14ac:dyDescent="0.2">
      <c r="O166" s="160"/>
      <c r="P166" s="160"/>
      <c r="Q166" s="160"/>
      <c r="R166" s="160"/>
      <c r="S166" s="160"/>
      <c r="T166" s="160"/>
      <c r="AA166" s="160"/>
      <c r="AH166" s="160"/>
    </row>
    <row r="167" spans="15:34" ht="15" customHeight="1" x14ac:dyDescent="0.2">
      <c r="O167" s="160"/>
      <c r="P167" s="160"/>
      <c r="Q167" s="160"/>
      <c r="R167" s="160"/>
      <c r="S167" s="160"/>
      <c r="T167" s="160"/>
      <c r="AA167" s="160"/>
      <c r="AH167" s="160"/>
    </row>
    <row r="168" spans="15:34" ht="15" customHeight="1" x14ac:dyDescent="0.2">
      <c r="O168" s="160"/>
      <c r="P168" s="160"/>
      <c r="Q168" s="160"/>
      <c r="R168" s="160"/>
      <c r="S168" s="160"/>
      <c r="T168" s="160"/>
      <c r="AA168" s="160"/>
      <c r="AH168" s="160"/>
    </row>
    <row r="169" spans="15:34" ht="15" customHeight="1" x14ac:dyDescent="0.2">
      <c r="O169" s="160"/>
      <c r="P169" s="160"/>
      <c r="Q169" s="160"/>
      <c r="R169" s="160"/>
      <c r="S169" s="160"/>
      <c r="T169" s="160"/>
      <c r="AA169" s="160"/>
      <c r="AH169" s="160"/>
    </row>
    <row r="170" spans="15:34" ht="15" customHeight="1" x14ac:dyDescent="0.2">
      <c r="O170" s="160"/>
      <c r="P170" s="160"/>
      <c r="Q170" s="160"/>
      <c r="R170" s="160"/>
      <c r="S170" s="160"/>
      <c r="T170" s="160"/>
      <c r="AA170" s="160"/>
      <c r="AH170" s="160"/>
    </row>
    <row r="171" spans="15:34" ht="15" customHeight="1" x14ac:dyDescent="0.2">
      <c r="O171" s="160"/>
      <c r="P171" s="160"/>
      <c r="Q171" s="160"/>
      <c r="R171" s="160"/>
      <c r="S171" s="160"/>
      <c r="T171" s="160"/>
      <c r="AA171" s="160"/>
      <c r="AH171" s="16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4" customWidth="1"/>
    <col min="13" max="13" width="6.28515625" style="34" customWidth="1"/>
    <col min="14" max="14" width="6.140625" style="34" customWidth="1"/>
    <col min="15" max="15" width="6.28515625" style="34" customWidth="1"/>
    <col min="16" max="16" width="0.7109375" style="3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4" customWidth="1"/>
    <col min="38" max="38" width="0.7109375" style="3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9"/>
      <c r="B1" s="2" t="s">
        <v>34</v>
      </c>
      <c r="C1" s="3"/>
      <c r="D1" s="4"/>
      <c r="E1" s="5" t="s">
        <v>45</v>
      </c>
      <c r="F1" s="170"/>
      <c r="G1" s="98"/>
      <c r="H1" s="98"/>
      <c r="I1" s="6"/>
      <c r="J1" s="3"/>
      <c r="K1" s="171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70"/>
      <c r="AB1" s="170"/>
      <c r="AC1" s="98"/>
      <c r="AD1" s="98"/>
      <c r="AE1" s="6"/>
      <c r="AF1" s="3"/>
      <c r="AG1" s="171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172" t="s">
        <v>81</v>
      </c>
      <c r="C2" s="116"/>
      <c r="D2" s="173"/>
      <c r="E2" s="12" t="s">
        <v>12</v>
      </c>
      <c r="F2" s="13"/>
      <c r="G2" s="13"/>
      <c r="H2" s="13"/>
      <c r="I2" s="18"/>
      <c r="J2" s="14"/>
      <c r="K2" s="174"/>
      <c r="L2" s="20" t="s">
        <v>82</v>
      </c>
      <c r="M2" s="13"/>
      <c r="N2" s="13"/>
      <c r="O2" s="19"/>
      <c r="P2" s="175"/>
      <c r="Q2" s="20" t="s">
        <v>83</v>
      </c>
      <c r="R2" s="13"/>
      <c r="S2" s="13"/>
      <c r="T2" s="13"/>
      <c r="U2" s="18"/>
      <c r="V2" s="19"/>
      <c r="W2" s="175"/>
      <c r="X2" s="176" t="s">
        <v>84</v>
      </c>
      <c r="Y2" s="177"/>
      <c r="Z2" s="166"/>
      <c r="AA2" s="12" t="s">
        <v>12</v>
      </c>
      <c r="AB2" s="13"/>
      <c r="AC2" s="13"/>
      <c r="AD2" s="13"/>
      <c r="AE2" s="18"/>
      <c r="AF2" s="14"/>
      <c r="AG2" s="174"/>
      <c r="AH2" s="20" t="s">
        <v>85</v>
      </c>
      <c r="AI2" s="13"/>
      <c r="AJ2" s="13"/>
      <c r="AK2" s="19"/>
      <c r="AL2" s="175"/>
      <c r="AM2" s="20" t="s">
        <v>83</v>
      </c>
      <c r="AN2" s="13"/>
      <c r="AO2" s="13"/>
      <c r="AP2" s="13"/>
      <c r="AQ2" s="18"/>
      <c r="AR2" s="19"/>
      <c r="AS2" s="178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21</v>
      </c>
      <c r="K3" s="178"/>
      <c r="L3" s="17" t="s">
        <v>5</v>
      </c>
      <c r="M3" s="17" t="s">
        <v>6</v>
      </c>
      <c r="N3" s="17" t="s">
        <v>77</v>
      </c>
      <c r="O3" s="17" t="s">
        <v>16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16</v>
      </c>
      <c r="V3" s="17" t="s">
        <v>21</v>
      </c>
      <c r="W3" s="178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16</v>
      </c>
      <c r="AF3" s="17" t="s">
        <v>21</v>
      </c>
      <c r="AG3" s="178"/>
      <c r="AH3" s="17" t="s">
        <v>5</v>
      </c>
      <c r="AI3" s="17" t="s">
        <v>6</v>
      </c>
      <c r="AJ3" s="17" t="s">
        <v>77</v>
      </c>
      <c r="AK3" s="17" t="s">
        <v>16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16</v>
      </c>
      <c r="AR3" s="17" t="s">
        <v>21</v>
      </c>
      <c r="AS3" s="178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23">
        <v>1981</v>
      </c>
      <c r="C4" s="23" t="s">
        <v>37</v>
      </c>
      <c r="D4" s="2" t="s">
        <v>93</v>
      </c>
      <c r="E4" s="23">
        <v>10</v>
      </c>
      <c r="F4" s="23">
        <v>0</v>
      </c>
      <c r="G4" s="23">
        <v>12</v>
      </c>
      <c r="H4" s="23">
        <v>3</v>
      </c>
      <c r="I4" s="23"/>
      <c r="J4" s="24"/>
      <c r="K4" s="155"/>
      <c r="L4" s="17" t="s">
        <v>94</v>
      </c>
      <c r="M4" s="17"/>
      <c r="N4" s="17"/>
      <c r="O4" s="17"/>
      <c r="P4" s="22"/>
      <c r="Q4" s="23">
        <v>10</v>
      </c>
      <c r="R4" s="23">
        <v>1</v>
      </c>
      <c r="S4" s="23">
        <v>11</v>
      </c>
      <c r="T4" s="23">
        <v>4</v>
      </c>
      <c r="U4" s="23"/>
      <c r="V4" s="180"/>
      <c r="W4" s="34"/>
      <c r="X4" s="23"/>
      <c r="Y4" s="28"/>
      <c r="Z4" s="2"/>
      <c r="AA4" s="23"/>
      <c r="AB4" s="23"/>
      <c r="AC4" s="23"/>
      <c r="AD4" s="25"/>
      <c r="AE4" s="23"/>
      <c r="AF4" s="24"/>
      <c r="AG4" s="34"/>
      <c r="AH4" s="17"/>
      <c r="AI4" s="17"/>
      <c r="AJ4" s="17"/>
      <c r="AK4" s="17"/>
      <c r="AL4" s="22"/>
      <c r="AM4" s="23"/>
      <c r="AN4" s="23"/>
      <c r="AO4" s="23"/>
      <c r="AP4" s="23"/>
      <c r="AQ4" s="23"/>
      <c r="AR4" s="181"/>
      <c r="AS4" s="182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x14ac:dyDescent="0.25">
      <c r="A5" s="39"/>
      <c r="B5" s="23"/>
      <c r="C5" s="28"/>
      <c r="D5" s="2"/>
      <c r="E5" s="23"/>
      <c r="F5" s="23"/>
      <c r="G5" s="23"/>
      <c r="H5" s="25"/>
      <c r="I5" s="23"/>
      <c r="J5" s="24"/>
      <c r="K5" s="34"/>
      <c r="L5" s="179"/>
      <c r="M5" s="17"/>
      <c r="N5" s="17"/>
      <c r="O5" s="17"/>
      <c r="P5" s="22"/>
      <c r="Q5" s="23"/>
      <c r="R5" s="23"/>
      <c r="S5" s="25"/>
      <c r="T5" s="23"/>
      <c r="U5" s="23"/>
      <c r="V5" s="180"/>
      <c r="W5" s="34"/>
      <c r="X5" s="23"/>
      <c r="Y5" s="28"/>
      <c r="Z5" s="2"/>
      <c r="AA5" s="23"/>
      <c r="AB5" s="23"/>
      <c r="AC5" s="23"/>
      <c r="AD5" s="25"/>
      <c r="AE5" s="23"/>
      <c r="AF5" s="24"/>
      <c r="AG5" s="34"/>
      <c r="AH5" s="17"/>
      <c r="AI5" s="17"/>
      <c r="AJ5" s="17"/>
      <c r="AK5" s="17"/>
      <c r="AL5" s="22"/>
      <c r="AM5" s="23"/>
      <c r="AN5" s="23"/>
      <c r="AO5" s="23"/>
      <c r="AP5" s="23"/>
      <c r="AQ5" s="23"/>
      <c r="AR5" s="181"/>
      <c r="AS5" s="182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x14ac:dyDescent="0.25">
      <c r="A6" s="39"/>
      <c r="B6" s="23"/>
      <c r="C6" s="28"/>
      <c r="D6" s="2"/>
      <c r="E6" s="23"/>
      <c r="F6" s="23"/>
      <c r="G6" s="23"/>
      <c r="H6" s="25"/>
      <c r="I6" s="23"/>
      <c r="J6" s="24"/>
      <c r="K6" s="34"/>
      <c r="L6" s="179"/>
      <c r="M6" s="17"/>
      <c r="N6" s="17"/>
      <c r="O6" s="17"/>
      <c r="P6" s="22"/>
      <c r="Q6" s="23"/>
      <c r="R6" s="23"/>
      <c r="S6" s="25"/>
      <c r="T6" s="23"/>
      <c r="U6" s="23"/>
      <c r="V6" s="180"/>
      <c r="W6" s="34"/>
      <c r="X6" s="23">
        <v>1983</v>
      </c>
      <c r="Y6" s="23" t="s">
        <v>48</v>
      </c>
      <c r="Z6" s="26" t="s">
        <v>95</v>
      </c>
      <c r="AA6" s="23">
        <v>18</v>
      </c>
      <c r="AB6" s="23">
        <v>1</v>
      </c>
      <c r="AC6" s="23">
        <v>16</v>
      </c>
      <c r="AD6" s="23">
        <v>12</v>
      </c>
      <c r="AE6" s="23"/>
      <c r="AF6" s="24"/>
      <c r="AG6" s="34"/>
      <c r="AH6" s="17"/>
      <c r="AI6" s="17"/>
      <c r="AJ6" s="17"/>
      <c r="AK6" s="17"/>
      <c r="AL6" s="22"/>
      <c r="AM6" s="23"/>
      <c r="AN6" s="23"/>
      <c r="AO6" s="23"/>
      <c r="AP6" s="23"/>
      <c r="AQ6" s="23"/>
      <c r="AR6" s="181"/>
      <c r="AS6" s="182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23"/>
      <c r="C7" s="28"/>
      <c r="D7" s="2"/>
      <c r="E7" s="23"/>
      <c r="F7" s="23"/>
      <c r="G7" s="23"/>
      <c r="H7" s="25"/>
      <c r="I7" s="23"/>
      <c r="J7" s="24"/>
      <c r="K7" s="34"/>
      <c r="L7" s="179"/>
      <c r="M7" s="17"/>
      <c r="N7" s="17"/>
      <c r="O7" s="17"/>
      <c r="P7" s="22"/>
      <c r="Q7" s="23"/>
      <c r="R7" s="23"/>
      <c r="S7" s="25"/>
      <c r="T7" s="23"/>
      <c r="U7" s="23"/>
      <c r="V7" s="180"/>
      <c r="W7" s="34"/>
      <c r="X7" s="23">
        <v>1984</v>
      </c>
      <c r="Y7" s="23" t="s">
        <v>43</v>
      </c>
      <c r="Z7" s="26" t="s">
        <v>93</v>
      </c>
      <c r="AA7" s="23">
        <v>11</v>
      </c>
      <c r="AB7" s="23">
        <v>1</v>
      </c>
      <c r="AC7" s="23">
        <v>5</v>
      </c>
      <c r="AD7" s="23">
        <v>7</v>
      </c>
      <c r="AE7" s="23"/>
      <c r="AF7" s="24"/>
      <c r="AG7" s="34"/>
      <c r="AH7" s="17"/>
      <c r="AI7" s="17"/>
      <c r="AJ7" s="17"/>
      <c r="AK7" s="17"/>
      <c r="AL7" s="22"/>
      <c r="AM7" s="23"/>
      <c r="AN7" s="23"/>
      <c r="AO7" s="23"/>
      <c r="AP7" s="23"/>
      <c r="AQ7" s="23"/>
      <c r="AR7" s="181"/>
      <c r="AS7" s="182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ht="14.25" x14ac:dyDescent="0.2">
      <c r="A8" s="39"/>
      <c r="B8" s="101" t="s">
        <v>86</v>
      </c>
      <c r="C8" s="108"/>
      <c r="D8" s="104"/>
      <c r="E8" s="107">
        <f>SUM(E4:E7)</f>
        <v>10</v>
      </c>
      <c r="F8" s="107">
        <f>SUM(F4:F7)</f>
        <v>0</v>
      </c>
      <c r="G8" s="107">
        <f>SUM(G4:G7)</f>
        <v>12</v>
      </c>
      <c r="H8" s="107">
        <f>SUM(H4:H7)</f>
        <v>3</v>
      </c>
      <c r="I8" s="107">
        <f>SUM(I4:I7)</f>
        <v>0</v>
      </c>
      <c r="J8" s="183">
        <v>0</v>
      </c>
      <c r="K8" s="174">
        <f>SUM(K4:K7)</f>
        <v>0</v>
      </c>
      <c r="L8" s="20"/>
      <c r="M8" s="18"/>
      <c r="N8" s="184"/>
      <c r="O8" s="185"/>
      <c r="P8" s="22"/>
      <c r="Q8" s="107">
        <f>SUM(Q4:Q7)</f>
        <v>10</v>
      </c>
      <c r="R8" s="107">
        <f>SUM(R4:R7)</f>
        <v>1</v>
      </c>
      <c r="S8" s="107">
        <f>SUM(S4:S7)</f>
        <v>11</v>
      </c>
      <c r="T8" s="107">
        <f>SUM(T4:T7)</f>
        <v>4</v>
      </c>
      <c r="U8" s="107">
        <f>SUM(U4:U7)</f>
        <v>0</v>
      </c>
      <c r="V8" s="149">
        <v>0</v>
      </c>
      <c r="W8" s="174">
        <f>SUM(W4:W7)</f>
        <v>0</v>
      </c>
      <c r="X8" s="15" t="s">
        <v>86</v>
      </c>
      <c r="Y8" s="16"/>
      <c r="Z8" s="14"/>
      <c r="AA8" s="107">
        <f>SUM(AA4:AA7)</f>
        <v>29</v>
      </c>
      <c r="AB8" s="107">
        <f>SUM(AB4:AB7)</f>
        <v>2</v>
      </c>
      <c r="AC8" s="107">
        <f>SUM(AC4:AC7)</f>
        <v>21</v>
      </c>
      <c r="AD8" s="107">
        <f>SUM(AD4:AD7)</f>
        <v>19</v>
      </c>
      <c r="AE8" s="107">
        <f>SUM(AE4:AE7)</f>
        <v>0</v>
      </c>
      <c r="AF8" s="183">
        <v>0</v>
      </c>
      <c r="AG8" s="174">
        <f>SUM(AG4:AG7)</f>
        <v>0</v>
      </c>
      <c r="AH8" s="20"/>
      <c r="AI8" s="18"/>
      <c r="AJ8" s="184"/>
      <c r="AK8" s="185"/>
      <c r="AL8" s="22"/>
      <c r="AM8" s="107">
        <f>SUM(AM4:AM7)</f>
        <v>0</v>
      </c>
      <c r="AN8" s="107">
        <f>SUM(AN4:AN7)</f>
        <v>0</v>
      </c>
      <c r="AO8" s="107">
        <f>SUM(AO4:AO7)</f>
        <v>0</v>
      </c>
      <c r="AP8" s="107">
        <f>SUM(AP4:AP7)</f>
        <v>0</v>
      </c>
      <c r="AQ8" s="107">
        <f>SUM(AQ4:AQ7)</f>
        <v>0</v>
      </c>
      <c r="AR8" s="183">
        <v>0</v>
      </c>
      <c r="AS8" s="178">
        <f>SUM(AS4:AS7)</f>
        <v>0</v>
      </c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x14ac:dyDescent="0.25">
      <c r="A9" s="39"/>
      <c r="B9" s="39"/>
      <c r="C9" s="39"/>
      <c r="D9" s="39"/>
      <c r="E9" s="39"/>
      <c r="F9" s="39"/>
      <c r="G9" s="39"/>
      <c r="H9" s="39"/>
      <c r="I9" s="39"/>
      <c r="J9" s="40"/>
      <c r="K9" s="34"/>
      <c r="L9" s="22"/>
      <c r="M9" s="22"/>
      <c r="N9" s="22"/>
      <c r="O9" s="22"/>
      <c r="P9" s="39"/>
      <c r="Q9" s="39"/>
      <c r="R9" s="42"/>
      <c r="S9" s="39"/>
      <c r="T9" s="39"/>
      <c r="U9" s="22"/>
      <c r="V9" s="22"/>
      <c r="W9" s="34"/>
      <c r="X9" s="39"/>
      <c r="Y9" s="39"/>
      <c r="Z9" s="39"/>
      <c r="AA9" s="39"/>
      <c r="AB9" s="39"/>
      <c r="AC9" s="39"/>
      <c r="AD9" s="39"/>
      <c r="AE9" s="39"/>
      <c r="AF9" s="40"/>
      <c r="AG9" s="34"/>
      <c r="AH9" s="22"/>
      <c r="AI9" s="22"/>
      <c r="AJ9" s="22"/>
      <c r="AK9" s="22"/>
      <c r="AL9" s="39"/>
      <c r="AM9" s="39"/>
      <c r="AN9" s="42"/>
      <c r="AO9" s="39"/>
      <c r="AP9" s="39"/>
      <c r="AQ9" s="22"/>
      <c r="AR9" s="22"/>
      <c r="AS9" s="34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186" t="s">
        <v>87</v>
      </c>
      <c r="C10" s="187"/>
      <c r="D10" s="188"/>
      <c r="E10" s="14" t="s">
        <v>3</v>
      </c>
      <c r="F10" s="17" t="s">
        <v>8</v>
      </c>
      <c r="G10" s="14" t="s">
        <v>5</v>
      </c>
      <c r="H10" s="17" t="s">
        <v>6</v>
      </c>
      <c r="I10" s="17" t="s">
        <v>16</v>
      </c>
      <c r="J10" s="17" t="s">
        <v>21</v>
      </c>
      <c r="K10" s="22"/>
      <c r="L10" s="17" t="s">
        <v>25</v>
      </c>
      <c r="M10" s="17" t="s">
        <v>26</v>
      </c>
      <c r="N10" s="17" t="s">
        <v>88</v>
      </c>
      <c r="O10" s="17" t="s">
        <v>89</v>
      </c>
      <c r="Q10" s="42"/>
      <c r="R10" s="42" t="s">
        <v>40</v>
      </c>
      <c r="S10" s="42"/>
      <c r="T10" s="39" t="s">
        <v>42</v>
      </c>
      <c r="U10" s="22"/>
      <c r="V10" s="34"/>
      <c r="W10" s="34"/>
      <c r="X10" s="189"/>
      <c r="Y10" s="189"/>
      <c r="Z10" s="189"/>
      <c r="AA10" s="189"/>
      <c r="AB10" s="189"/>
      <c r="AC10" s="42"/>
      <c r="AD10" s="42"/>
      <c r="AE10" s="42"/>
      <c r="AF10" s="39"/>
      <c r="AG10" s="39"/>
      <c r="AH10" s="39"/>
      <c r="AI10" s="39"/>
      <c r="AJ10" s="39"/>
      <c r="AK10" s="39"/>
      <c r="AM10" s="34"/>
      <c r="AN10" s="189"/>
      <c r="AO10" s="189"/>
      <c r="AP10" s="189"/>
      <c r="AQ10" s="189"/>
      <c r="AR10" s="189"/>
      <c r="AS10" s="18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44" t="s">
        <v>90</v>
      </c>
      <c r="C11" s="11"/>
      <c r="D11" s="46"/>
      <c r="E11" s="190">
        <v>41</v>
      </c>
      <c r="F11" s="190">
        <v>0</v>
      </c>
      <c r="G11" s="190">
        <v>30</v>
      </c>
      <c r="H11" s="190">
        <v>12</v>
      </c>
      <c r="I11" s="190">
        <v>61</v>
      </c>
      <c r="J11" s="191">
        <v>0</v>
      </c>
      <c r="K11" s="39" t="e">
        <f>PRODUCT(I11/J11)</f>
        <v>#DIV/0!</v>
      </c>
      <c r="L11" s="192">
        <f>PRODUCT((F11+G11)/E11)</f>
        <v>0.73170731707317072</v>
      </c>
      <c r="M11" s="192">
        <f>PRODUCT(H11/E11)</f>
        <v>0.29268292682926828</v>
      </c>
      <c r="N11" s="192">
        <f>PRODUCT((F11+G11+H11)/E11)</f>
        <v>1.024390243902439</v>
      </c>
      <c r="O11" s="192">
        <f>PRODUCT(I11/E11)</f>
        <v>1.4878048780487805</v>
      </c>
      <c r="Q11" s="42"/>
      <c r="R11" s="42"/>
      <c r="S11" s="42"/>
      <c r="T11" s="153" t="s">
        <v>91</v>
      </c>
      <c r="U11" s="39"/>
      <c r="V11" s="39"/>
      <c r="W11" s="39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39"/>
      <c r="AL11" s="39"/>
      <c r="AM11" s="39"/>
      <c r="AN11" s="42"/>
      <c r="AO11" s="42"/>
      <c r="AP11" s="42"/>
      <c r="AQ11" s="42"/>
      <c r="AR11" s="42"/>
      <c r="AS11" s="42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x14ac:dyDescent="0.25">
      <c r="A12" s="39"/>
      <c r="B12" s="193" t="s">
        <v>81</v>
      </c>
      <c r="C12" s="194"/>
      <c r="D12" s="195"/>
      <c r="E12" s="190">
        <f>PRODUCT(E8+Q8)</f>
        <v>20</v>
      </c>
      <c r="F12" s="190">
        <f>PRODUCT(F8+R8)</f>
        <v>1</v>
      </c>
      <c r="G12" s="190">
        <f>PRODUCT(G8+S8)</f>
        <v>23</v>
      </c>
      <c r="H12" s="190">
        <f>PRODUCT(H8+T8)</f>
        <v>7</v>
      </c>
      <c r="I12" s="190">
        <f>PRODUCT(I8+U8)</f>
        <v>0</v>
      </c>
      <c r="J12" s="191">
        <v>0</v>
      </c>
      <c r="K12" s="39">
        <f>PRODUCT(K8+W8)</f>
        <v>0</v>
      </c>
      <c r="L12" s="192">
        <f>PRODUCT((F12+G12)/E12)</f>
        <v>1.2</v>
      </c>
      <c r="M12" s="192">
        <f>PRODUCT(H12/E12)</f>
        <v>0.35</v>
      </c>
      <c r="N12" s="192">
        <f>PRODUCT((F12+G12+H12)/E12)</f>
        <v>1.55</v>
      </c>
      <c r="O12" s="192">
        <f>PRODUCT(I12/E12)</f>
        <v>0</v>
      </c>
      <c r="Q12" s="42"/>
      <c r="R12" s="42"/>
      <c r="S12" s="42"/>
      <c r="T12" s="153" t="s">
        <v>92</v>
      </c>
      <c r="U12" s="39"/>
      <c r="V12" s="39"/>
      <c r="W12" s="39"/>
      <c r="X12" s="39"/>
      <c r="Y12" s="39"/>
      <c r="Z12" s="39"/>
      <c r="AA12" s="39"/>
      <c r="AB12" s="39"/>
      <c r="AC12" s="42"/>
      <c r="AD12" s="42"/>
      <c r="AE12" s="42"/>
      <c r="AF12" s="42"/>
      <c r="AG12" s="42"/>
      <c r="AH12" s="42"/>
      <c r="AI12" s="42"/>
      <c r="AJ12" s="42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x14ac:dyDescent="0.25">
      <c r="A13" s="39"/>
      <c r="B13" s="32" t="s">
        <v>84</v>
      </c>
      <c r="C13" s="165"/>
      <c r="D13" s="196"/>
      <c r="E13" s="190">
        <f>PRODUCT(AA8+AM8)</f>
        <v>29</v>
      </c>
      <c r="F13" s="190">
        <f>PRODUCT(AB8+AN8)</f>
        <v>2</v>
      </c>
      <c r="G13" s="190">
        <f>PRODUCT(AC8+AO8)</f>
        <v>21</v>
      </c>
      <c r="H13" s="190">
        <f>PRODUCT(AD8+AP8)</f>
        <v>19</v>
      </c>
      <c r="I13" s="190">
        <f>PRODUCT(AE8+AQ8)</f>
        <v>0</v>
      </c>
      <c r="J13" s="191">
        <v>0</v>
      </c>
      <c r="K13" s="22">
        <f>PRODUCT(AG8+AS8)</f>
        <v>0</v>
      </c>
      <c r="L13" s="192">
        <f>PRODUCT((F13+G13)/E13)</f>
        <v>0.7931034482758621</v>
      </c>
      <c r="M13" s="192">
        <f>PRODUCT(H13/E13)</f>
        <v>0.65517241379310343</v>
      </c>
      <c r="N13" s="192">
        <f>PRODUCT((F13+G13+H13)/E13)</f>
        <v>1.4482758620689655</v>
      </c>
      <c r="O13" s="192">
        <f>PRODUCT(I13/E13)</f>
        <v>0</v>
      </c>
      <c r="Q13" s="42"/>
      <c r="R13" s="42"/>
      <c r="S13" s="39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39"/>
      <c r="AL13" s="22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x14ac:dyDescent="0.25">
      <c r="A14" s="39"/>
      <c r="B14" s="197" t="s">
        <v>86</v>
      </c>
      <c r="C14" s="198"/>
      <c r="D14" s="199"/>
      <c r="E14" s="190">
        <f>SUM(E11:E13)</f>
        <v>90</v>
      </c>
      <c r="F14" s="190">
        <f t="shared" ref="F14:I14" si="0">SUM(F11:F13)</f>
        <v>3</v>
      </c>
      <c r="G14" s="190">
        <f t="shared" si="0"/>
        <v>74</v>
      </c>
      <c r="H14" s="190">
        <f t="shared" si="0"/>
        <v>38</v>
      </c>
      <c r="I14" s="190">
        <f t="shared" si="0"/>
        <v>61</v>
      </c>
      <c r="J14" s="191">
        <v>0</v>
      </c>
      <c r="K14" s="39" t="e">
        <f>SUM(K11:K13)</f>
        <v>#DIV/0!</v>
      </c>
      <c r="L14" s="192">
        <f>PRODUCT((F14+G14)/E14)</f>
        <v>0.85555555555555551</v>
      </c>
      <c r="M14" s="192">
        <f>PRODUCT(H14/E14)</f>
        <v>0.42222222222222222</v>
      </c>
      <c r="N14" s="192">
        <f>PRODUCT((F14+G14+H14)/E14)</f>
        <v>1.2777777777777777</v>
      </c>
      <c r="O14" s="192">
        <f>PRODUCT(I14/E14)</f>
        <v>0.67777777777777781</v>
      </c>
      <c r="Q14" s="22"/>
      <c r="R14" s="22"/>
      <c r="S14" s="2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ht="14.25" x14ac:dyDescent="0.2">
      <c r="A15" s="39"/>
      <c r="B15" s="39"/>
      <c r="C15" s="39"/>
      <c r="D15" s="39"/>
      <c r="E15" s="22"/>
      <c r="F15" s="22"/>
      <c r="G15" s="22"/>
      <c r="H15" s="22"/>
      <c r="I15" s="22"/>
      <c r="J15" s="39"/>
      <c r="K15" s="39"/>
      <c r="L15" s="22"/>
      <c r="M15" s="22"/>
      <c r="N15" s="22"/>
      <c r="O15" s="22"/>
      <c r="P15" s="39"/>
      <c r="Q15" s="39"/>
      <c r="R15" s="39"/>
      <c r="S15" s="39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ht="14.25" x14ac:dyDescent="0.2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ht="14.25" x14ac:dyDescent="0.2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ht="14.25" x14ac:dyDescent="0.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ht="14.25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ht="14.25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ht="14.25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ht="14.25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J53" s="39"/>
      <c r="K53" s="39"/>
      <c r="L53"/>
      <c r="M53"/>
      <c r="N53"/>
      <c r="O53"/>
      <c r="P53"/>
      <c r="Q53" s="39"/>
      <c r="R53" s="39"/>
      <c r="S53" s="39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39"/>
      <c r="AL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J54" s="39"/>
      <c r="K54" s="39"/>
      <c r="L54"/>
      <c r="M54"/>
      <c r="N54"/>
      <c r="O54"/>
      <c r="P54"/>
      <c r="Q54" s="39"/>
      <c r="R54" s="39"/>
      <c r="S54" s="39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39"/>
      <c r="AL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J55" s="39"/>
      <c r="K55" s="39"/>
      <c r="L55"/>
      <c r="M55"/>
      <c r="N55"/>
      <c r="O55"/>
      <c r="P55"/>
      <c r="Q55" s="39"/>
      <c r="R55" s="39"/>
      <c r="S55" s="39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39"/>
      <c r="AL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J56" s="39"/>
      <c r="K56" s="39"/>
      <c r="L56"/>
      <c r="M56"/>
      <c r="N56"/>
      <c r="O56"/>
      <c r="P56"/>
      <c r="Q56" s="39"/>
      <c r="R56" s="39"/>
      <c r="S56" s="39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39"/>
      <c r="AL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J57" s="39"/>
      <c r="K57" s="39"/>
      <c r="L57"/>
      <c r="M57"/>
      <c r="N57"/>
      <c r="O57"/>
      <c r="P57"/>
      <c r="Q57" s="39"/>
      <c r="R57" s="39"/>
      <c r="S57" s="39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39"/>
      <c r="AL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J58" s="39"/>
      <c r="K58" s="39"/>
      <c r="L58"/>
      <c r="M58"/>
      <c r="N58"/>
      <c r="O58"/>
      <c r="P58"/>
      <c r="Q58" s="39"/>
      <c r="R58" s="39"/>
      <c r="S58" s="39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39"/>
      <c r="AL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J59" s="39"/>
      <c r="K59" s="39"/>
      <c r="L59"/>
      <c r="M59"/>
      <c r="N59"/>
      <c r="O59"/>
      <c r="P59"/>
      <c r="Q59" s="39"/>
      <c r="R59" s="39"/>
      <c r="S59" s="39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39"/>
      <c r="AL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39"/>
      <c r="S60" s="39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39"/>
      <c r="AL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J73" s="39"/>
      <c r="K73" s="39"/>
      <c r="L73"/>
      <c r="M73"/>
      <c r="N73"/>
      <c r="O73"/>
      <c r="P73"/>
      <c r="Q73" s="39"/>
      <c r="R73" s="39"/>
      <c r="S73" s="39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J74" s="39"/>
      <c r="K74" s="39"/>
      <c r="L74"/>
      <c r="M74"/>
      <c r="N74"/>
      <c r="O74"/>
      <c r="P74"/>
      <c r="Q74" s="39"/>
      <c r="R74" s="39"/>
      <c r="S74" s="39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J75" s="39"/>
      <c r="K75" s="39"/>
      <c r="L75"/>
      <c r="M75"/>
      <c r="N75"/>
      <c r="O75"/>
      <c r="P75"/>
      <c r="Q75" s="39"/>
      <c r="R75" s="39"/>
      <c r="S75" s="39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L76"/>
      <c r="M76"/>
      <c r="N76"/>
      <c r="O76"/>
      <c r="P76"/>
      <c r="Q76" s="39"/>
      <c r="R76" s="39"/>
      <c r="S76" s="39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L77"/>
      <c r="M77"/>
      <c r="N77"/>
      <c r="O77"/>
      <c r="P77"/>
      <c r="Q77" s="39"/>
      <c r="R77" s="39"/>
      <c r="S77" s="39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L78"/>
      <c r="M78"/>
      <c r="N78"/>
      <c r="O78"/>
      <c r="P78"/>
      <c r="Q78" s="39"/>
      <c r="R78" s="39"/>
      <c r="S78" s="39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L79"/>
      <c r="M79"/>
      <c r="N79"/>
      <c r="O79"/>
      <c r="P79"/>
      <c r="Q79" s="39"/>
      <c r="R79" s="39"/>
      <c r="S79" s="39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L80"/>
      <c r="M80"/>
      <c r="N80"/>
      <c r="O80"/>
      <c r="P80"/>
      <c r="Q80" s="39"/>
      <c r="R80" s="39"/>
      <c r="S80" s="39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L81"/>
      <c r="M81"/>
      <c r="N81"/>
      <c r="O81"/>
      <c r="P81"/>
      <c r="Q81" s="39"/>
      <c r="R81" s="39"/>
      <c r="S81" s="39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L82"/>
      <c r="M82"/>
      <c r="N82"/>
      <c r="O82"/>
      <c r="P82"/>
      <c r="Q82" s="39"/>
      <c r="R82" s="39"/>
      <c r="S82" s="39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L83"/>
      <c r="M83"/>
      <c r="N83"/>
      <c r="O83"/>
      <c r="P83"/>
      <c r="Q83" s="39"/>
      <c r="R83" s="39"/>
      <c r="S83" s="39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39"/>
      <c r="R84" s="39"/>
      <c r="S84" s="39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39"/>
      <c r="AL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39"/>
      <c r="R85" s="39"/>
      <c r="S85" s="39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39"/>
      <c r="AL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39"/>
      <c r="R86" s="39"/>
      <c r="S86" s="39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39"/>
      <c r="AL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22"/>
      <c r="R87" s="22"/>
      <c r="S87" s="2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39"/>
      <c r="AL87" s="22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22"/>
      <c r="R88" s="22"/>
      <c r="S88" s="2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39"/>
      <c r="AL88" s="22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22"/>
      <c r="R89" s="22"/>
      <c r="S89" s="2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39"/>
      <c r="AL89" s="22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22"/>
      <c r="R90" s="22"/>
      <c r="S90" s="2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39"/>
      <c r="AL90" s="22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22"/>
      <c r="R91" s="22"/>
      <c r="S91" s="2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39"/>
      <c r="AL91" s="22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22"/>
      <c r="R92" s="22"/>
      <c r="S92" s="2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39"/>
      <c r="AL92" s="22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22"/>
      <c r="R93" s="22"/>
      <c r="S93" s="2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39"/>
      <c r="AL93" s="22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22"/>
      <c r="R94" s="22"/>
      <c r="S94" s="2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39"/>
      <c r="AL94" s="22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2"/>
      <c r="R95" s="22"/>
      <c r="S95" s="2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39"/>
      <c r="AL95" s="22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2"/>
      <c r="R96" s="22"/>
      <c r="S96" s="2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39"/>
      <c r="AL96" s="22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2"/>
      <c r="R97" s="22"/>
      <c r="S97" s="2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39"/>
      <c r="AL97" s="22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2"/>
      <c r="R98" s="22"/>
      <c r="S98" s="2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39"/>
      <c r="AL98" s="22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2"/>
      <c r="R99" s="22"/>
      <c r="S99" s="2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39"/>
      <c r="AL99" s="22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2"/>
      <c r="R100" s="22"/>
      <c r="S100" s="2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39"/>
      <c r="AL100" s="22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2"/>
      <c r="R101" s="22"/>
      <c r="S101" s="2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39"/>
      <c r="AL101" s="22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2"/>
      <c r="R102" s="22"/>
      <c r="S102" s="2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39"/>
      <c r="AL102" s="22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2"/>
      <c r="R103" s="22"/>
      <c r="S103" s="2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39"/>
      <c r="AL103" s="22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2"/>
      <c r="R104" s="22"/>
      <c r="S104" s="2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39"/>
      <c r="AL104" s="22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2"/>
      <c r="R105" s="22"/>
      <c r="S105" s="2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39"/>
      <c r="AL105" s="22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2"/>
      <c r="R106" s="22"/>
      <c r="S106" s="2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39"/>
      <c r="AL106" s="22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2"/>
      <c r="R107" s="22"/>
      <c r="S107" s="2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39"/>
      <c r="AL107" s="22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2"/>
      <c r="R108" s="22"/>
      <c r="S108" s="2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39"/>
      <c r="AL108" s="22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2"/>
      <c r="R109" s="22"/>
      <c r="S109" s="2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39"/>
      <c r="AL109" s="22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2"/>
      <c r="R110" s="22"/>
      <c r="S110" s="2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39"/>
      <c r="AL110" s="22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2"/>
      <c r="R111" s="22"/>
      <c r="S111" s="2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39"/>
      <c r="AL111" s="22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2"/>
      <c r="R112" s="22"/>
      <c r="S112" s="2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39"/>
      <c r="AL112" s="22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2"/>
      <c r="R113" s="22"/>
      <c r="S113" s="2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39"/>
      <c r="AL113" s="22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2"/>
      <c r="R114" s="22"/>
      <c r="S114" s="2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39"/>
      <c r="AL114" s="22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2"/>
      <c r="R115" s="22"/>
      <c r="S115" s="2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39"/>
      <c r="AL115" s="22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2"/>
      <c r="R116" s="22"/>
      <c r="S116" s="2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39"/>
      <c r="AL116" s="22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2"/>
      <c r="R117" s="22"/>
      <c r="S117" s="2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39"/>
      <c r="AL117" s="22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2"/>
      <c r="R118" s="22"/>
      <c r="S118" s="2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39"/>
      <c r="AL118" s="22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2"/>
      <c r="R119" s="22"/>
      <c r="S119" s="2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39"/>
      <c r="AL119" s="22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2"/>
      <c r="R120" s="22"/>
      <c r="S120" s="2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39"/>
      <c r="AL120" s="22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2"/>
      <c r="R121" s="22"/>
      <c r="S121" s="2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39"/>
      <c r="AL121" s="22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2"/>
      <c r="R122" s="22"/>
      <c r="S122" s="2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39"/>
      <c r="AL122" s="22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2"/>
      <c r="R123" s="22"/>
      <c r="S123" s="2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39"/>
      <c r="AL123" s="22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2"/>
      <c r="R124" s="22"/>
      <c r="S124" s="2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39"/>
      <c r="AL124" s="22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2"/>
      <c r="R125" s="22"/>
      <c r="S125" s="2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39"/>
      <c r="AL125" s="22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2"/>
      <c r="R126" s="22"/>
      <c r="S126" s="2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39"/>
      <c r="AL126" s="22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2"/>
      <c r="R127" s="22"/>
      <c r="S127" s="2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39"/>
      <c r="AL127" s="22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2"/>
      <c r="R128" s="22"/>
      <c r="S128" s="2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39"/>
      <c r="AL128" s="22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2"/>
      <c r="R129" s="22"/>
      <c r="S129" s="2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39"/>
      <c r="AL129" s="22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2"/>
      <c r="R130" s="22"/>
      <c r="S130" s="2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39"/>
      <c r="AL130" s="22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2"/>
      <c r="R131" s="22"/>
      <c r="S131" s="2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39"/>
      <c r="AL131" s="22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2"/>
      <c r="R132" s="22"/>
      <c r="S132" s="2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39"/>
      <c r="AL132" s="22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2"/>
      <c r="R133" s="22"/>
      <c r="S133" s="2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39"/>
      <c r="AL133" s="22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2"/>
      <c r="R134" s="22"/>
      <c r="S134" s="2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39"/>
      <c r="AL134" s="22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2"/>
      <c r="R135" s="22"/>
      <c r="S135" s="2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39"/>
      <c r="AL135" s="22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2"/>
      <c r="R136" s="22"/>
      <c r="S136" s="2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39"/>
      <c r="AL136" s="22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2"/>
      <c r="R137" s="22"/>
      <c r="S137" s="2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39"/>
      <c r="AL137" s="22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2"/>
      <c r="R138" s="22"/>
      <c r="S138" s="2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39"/>
      <c r="AL138" s="22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2"/>
      <c r="R139" s="22"/>
      <c r="S139" s="2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39"/>
      <c r="AL139" s="22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2"/>
      <c r="R140" s="22"/>
      <c r="S140" s="2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39"/>
      <c r="AL140" s="22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2"/>
      <c r="R141" s="22"/>
      <c r="S141" s="2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39"/>
      <c r="AL141" s="22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2"/>
      <c r="R142" s="22"/>
      <c r="S142" s="2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39"/>
      <c r="AL142" s="22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2"/>
      <c r="R143" s="22"/>
      <c r="S143" s="2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39"/>
      <c r="AL143" s="22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2"/>
      <c r="R144" s="22"/>
      <c r="S144" s="2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39"/>
      <c r="AL144" s="22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2"/>
      <c r="R145" s="22"/>
      <c r="S145" s="2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39"/>
      <c r="AL145" s="22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2"/>
      <c r="R146" s="22"/>
      <c r="S146" s="2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39"/>
      <c r="AL146" s="22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2"/>
      <c r="R147" s="22"/>
      <c r="S147" s="2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39"/>
      <c r="AL147" s="22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2"/>
      <c r="R148" s="22"/>
      <c r="S148" s="2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39"/>
      <c r="AL148" s="22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2"/>
      <c r="R149" s="22"/>
      <c r="S149" s="2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39"/>
      <c r="AL149" s="22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2"/>
      <c r="R150" s="22"/>
      <c r="S150" s="2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39"/>
      <c r="AL150" s="22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2"/>
      <c r="R151" s="22"/>
      <c r="S151" s="2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39"/>
      <c r="AL151" s="22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2"/>
      <c r="R152" s="22"/>
      <c r="S152" s="2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39"/>
      <c r="AL152" s="22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2"/>
      <c r="R153" s="22"/>
      <c r="S153" s="2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39"/>
      <c r="AL153" s="22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2"/>
      <c r="R154" s="22"/>
      <c r="S154" s="2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39"/>
      <c r="AL154" s="22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2"/>
      <c r="R155" s="22"/>
      <c r="S155" s="2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39"/>
      <c r="AL155" s="22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2"/>
      <c r="R156" s="22"/>
      <c r="S156" s="2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39"/>
      <c r="AL156" s="22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2"/>
      <c r="R157" s="22"/>
      <c r="S157" s="2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39"/>
      <c r="AL157" s="22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2"/>
      <c r="R158" s="22"/>
      <c r="S158" s="2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39"/>
      <c r="AL158" s="22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2"/>
      <c r="R159" s="22"/>
      <c r="S159" s="2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39"/>
      <c r="AL159" s="22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2"/>
      <c r="R160" s="22"/>
      <c r="S160" s="2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39"/>
      <c r="AL160" s="22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2"/>
      <c r="R161" s="22"/>
      <c r="S161" s="2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39"/>
      <c r="AL161" s="22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2"/>
      <c r="R162" s="22"/>
      <c r="S162" s="2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39"/>
      <c r="AL162" s="22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2"/>
      <c r="R163" s="22"/>
      <c r="S163" s="2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39"/>
      <c r="AL163" s="22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2"/>
      <c r="R164" s="22"/>
      <c r="S164" s="2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39"/>
      <c r="AL164" s="22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2"/>
      <c r="R165" s="22"/>
      <c r="S165" s="2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39"/>
      <c r="AL165" s="22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2"/>
      <c r="R166" s="22"/>
      <c r="S166" s="2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39"/>
      <c r="AL166" s="22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2"/>
      <c r="R167" s="22"/>
      <c r="S167" s="2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39"/>
      <c r="AL167" s="22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2"/>
      <c r="R168" s="22"/>
      <c r="S168" s="2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39"/>
      <c r="AL168" s="22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A169" s="39"/>
      <c r="B169" s="39"/>
      <c r="C169" s="39"/>
      <c r="D169" s="39"/>
      <c r="L169"/>
      <c r="M169"/>
      <c r="N169"/>
      <c r="O169"/>
      <c r="P169"/>
      <c r="Q169" s="22"/>
      <c r="R169" s="22"/>
      <c r="S169" s="2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39"/>
      <c r="AL169" s="22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A170" s="39"/>
      <c r="B170" s="39"/>
      <c r="C170" s="39"/>
      <c r="D170" s="39"/>
      <c r="L170"/>
      <c r="M170"/>
      <c r="N170"/>
      <c r="O170"/>
      <c r="P170"/>
      <c r="Q170" s="22"/>
      <c r="R170" s="22"/>
      <c r="S170" s="2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39"/>
      <c r="AL170" s="22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</row>
    <row r="171" spans="1:57" ht="14.25" x14ac:dyDescent="0.2">
      <c r="A171" s="39"/>
      <c r="B171" s="39"/>
      <c r="C171" s="39"/>
      <c r="D171" s="39"/>
      <c r="L171"/>
      <c r="M171"/>
      <c r="N171"/>
      <c r="O171"/>
      <c r="P171"/>
      <c r="Q171" s="22"/>
      <c r="R171" s="22"/>
      <c r="S171" s="2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39"/>
      <c r="AL171" s="22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</row>
    <row r="172" spans="1:57" ht="14.25" x14ac:dyDescent="0.2">
      <c r="L172"/>
      <c r="M172"/>
      <c r="N172"/>
      <c r="O172"/>
      <c r="P172"/>
      <c r="Q172" s="22"/>
      <c r="R172" s="22"/>
      <c r="S172" s="2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39"/>
      <c r="AL172" s="22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</row>
    <row r="173" spans="1:57" ht="14.25" x14ac:dyDescent="0.2">
      <c r="L173"/>
      <c r="M173"/>
      <c r="N173"/>
      <c r="O173"/>
      <c r="P173"/>
      <c r="Q173" s="22"/>
      <c r="R173" s="22"/>
      <c r="S173" s="2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39"/>
      <c r="AL173" s="22"/>
    </row>
    <row r="174" spans="1:57" ht="14.25" x14ac:dyDescent="0.2">
      <c r="L174"/>
      <c r="M174"/>
      <c r="N174"/>
      <c r="O174"/>
      <c r="P174"/>
      <c r="Q174" s="22"/>
      <c r="R174" s="22"/>
      <c r="S174" s="2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39"/>
      <c r="AL174" s="22"/>
    </row>
    <row r="175" spans="1:57" ht="14.25" x14ac:dyDescent="0.2">
      <c r="L175"/>
      <c r="M175"/>
      <c r="N175"/>
      <c r="O175"/>
      <c r="P175"/>
      <c r="Q175" s="22"/>
      <c r="R175" s="22"/>
      <c r="S175" s="2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39"/>
      <c r="AL175" s="22"/>
    </row>
    <row r="176" spans="1:57" ht="14.25" x14ac:dyDescent="0.2">
      <c r="L176" s="22"/>
      <c r="M176" s="22"/>
      <c r="N176" s="22"/>
      <c r="O176" s="22"/>
      <c r="P176" s="22"/>
      <c r="R176" s="22"/>
      <c r="S176" s="2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39"/>
      <c r="AL176" s="22"/>
    </row>
    <row r="177" spans="12:38" ht="14.25" x14ac:dyDescent="0.2">
      <c r="L177" s="22"/>
      <c r="M177" s="22"/>
      <c r="N177" s="22"/>
      <c r="O177" s="22"/>
      <c r="P177" s="22"/>
      <c r="R177" s="22"/>
      <c r="S177" s="2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39"/>
      <c r="AL177" s="22"/>
    </row>
    <row r="178" spans="12:38" ht="14.25" x14ac:dyDescent="0.2">
      <c r="L178" s="22"/>
      <c r="M178" s="22"/>
      <c r="N178" s="22"/>
      <c r="O178" s="22"/>
      <c r="P178" s="22"/>
      <c r="R178" s="22"/>
      <c r="S178" s="2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39"/>
      <c r="AL178" s="22"/>
    </row>
    <row r="179" spans="12:38" ht="14.25" x14ac:dyDescent="0.2">
      <c r="L179" s="22"/>
      <c r="M179" s="22"/>
      <c r="N179" s="22"/>
      <c r="O179" s="22"/>
      <c r="P179" s="22"/>
      <c r="R179" s="22"/>
      <c r="S179" s="2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22"/>
      <c r="AL179" s="22"/>
    </row>
    <row r="180" spans="12:38" x14ac:dyDescent="0.25">
      <c r="R180" s="34"/>
      <c r="S180" s="34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</row>
    <row r="181" spans="12:38" x14ac:dyDescent="0.25">
      <c r="R181" s="34"/>
      <c r="S181" s="34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</row>
    <row r="182" spans="12:38" x14ac:dyDescent="0.25">
      <c r="R182" s="34"/>
      <c r="S182" s="34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</row>
    <row r="183" spans="12:38" x14ac:dyDescent="0.25">
      <c r="L183"/>
      <c r="M183"/>
      <c r="N183"/>
      <c r="O183"/>
      <c r="P183"/>
      <c r="R183" s="34"/>
      <c r="S183" s="34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/>
      <c r="AL183"/>
    </row>
    <row r="184" spans="12:38" x14ac:dyDescent="0.25">
      <c r="L184"/>
      <c r="M184"/>
      <c r="N184"/>
      <c r="O184"/>
      <c r="P184"/>
      <c r="R184" s="34"/>
      <c r="S184" s="34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/>
      <c r="AL184"/>
    </row>
    <row r="185" spans="12:38" x14ac:dyDescent="0.25">
      <c r="L185"/>
      <c r="M185"/>
      <c r="N185"/>
      <c r="O185"/>
      <c r="P185"/>
      <c r="R185" s="34"/>
      <c r="S185" s="34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/>
      <c r="AL185"/>
    </row>
    <row r="186" spans="12:38" x14ac:dyDescent="0.25">
      <c r="L186"/>
      <c r="M186"/>
      <c r="N186"/>
      <c r="O186"/>
      <c r="P186"/>
      <c r="R186" s="34"/>
      <c r="S186" s="34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/>
      <c r="AL186"/>
    </row>
    <row r="187" spans="12:38" x14ac:dyDescent="0.25">
      <c r="L187"/>
      <c r="M187"/>
      <c r="N187"/>
      <c r="O187"/>
      <c r="P187"/>
      <c r="R187" s="34"/>
      <c r="S187" s="34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/>
      <c r="AL187"/>
    </row>
    <row r="188" spans="12:38" x14ac:dyDescent="0.25">
      <c r="L188"/>
      <c r="M188"/>
      <c r="N188"/>
      <c r="O188"/>
      <c r="P188"/>
      <c r="R188" s="34"/>
      <c r="S188" s="34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/>
      <c r="AL188"/>
    </row>
    <row r="189" spans="12:38" x14ac:dyDescent="0.25">
      <c r="L189"/>
      <c r="M189"/>
      <c r="N189"/>
      <c r="O189"/>
      <c r="P189"/>
      <c r="R189" s="34"/>
      <c r="S189" s="34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/>
      <c r="AL189"/>
    </row>
    <row r="190" spans="12:38" x14ac:dyDescent="0.25">
      <c r="L190"/>
      <c r="M190"/>
      <c r="N190"/>
      <c r="O190"/>
      <c r="P190"/>
      <c r="R190" s="34"/>
      <c r="S190" s="34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/>
      <c r="AL190"/>
    </row>
    <row r="191" spans="12:38" x14ac:dyDescent="0.25">
      <c r="L191"/>
      <c r="M191"/>
      <c r="N191"/>
      <c r="O191"/>
      <c r="P191"/>
      <c r="R191" s="34"/>
      <c r="S191" s="34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/>
      <c r="AL191"/>
    </row>
    <row r="192" spans="12:38" x14ac:dyDescent="0.25">
      <c r="L192"/>
      <c r="M192"/>
      <c r="N192"/>
      <c r="O192"/>
      <c r="P192"/>
      <c r="R192" s="34"/>
      <c r="S192" s="34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/>
      <c r="AL192"/>
    </row>
    <row r="193" spans="12:38" x14ac:dyDescent="0.25">
      <c r="L193"/>
      <c r="M193"/>
      <c r="N193"/>
      <c r="O193"/>
      <c r="P193"/>
      <c r="R193" s="34"/>
      <c r="S193" s="34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/>
      <c r="AL193"/>
    </row>
    <row r="194" spans="12:38" x14ac:dyDescent="0.25">
      <c r="L194"/>
      <c r="M194"/>
      <c r="N194"/>
      <c r="O194"/>
      <c r="P194"/>
      <c r="R194" s="34"/>
      <c r="S194" s="34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/>
      <c r="AL194"/>
    </row>
    <row r="195" spans="12:38" x14ac:dyDescent="0.25">
      <c r="L195"/>
      <c r="M195"/>
      <c r="N195"/>
      <c r="O195"/>
      <c r="P195"/>
      <c r="R195" s="34"/>
      <c r="S195" s="34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/>
      <c r="AL195"/>
    </row>
    <row r="196" spans="12:38" x14ac:dyDescent="0.25">
      <c r="L196"/>
      <c r="M196"/>
      <c r="N196"/>
      <c r="O196"/>
      <c r="P196"/>
      <c r="R196" s="34"/>
      <c r="S196" s="34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/>
      <c r="AL196"/>
    </row>
    <row r="197" spans="12:38" x14ac:dyDescent="0.25">
      <c r="L197"/>
      <c r="M197"/>
      <c r="N197"/>
      <c r="O197"/>
      <c r="P197"/>
      <c r="R197" s="34"/>
      <c r="S197" s="34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/>
      <c r="AL197"/>
    </row>
    <row r="198" spans="12:38" x14ac:dyDescent="0.25">
      <c r="L198"/>
      <c r="M198"/>
      <c r="N198"/>
      <c r="O198"/>
      <c r="P198"/>
      <c r="R198" s="34"/>
      <c r="S198" s="34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/>
      <c r="AL198"/>
    </row>
    <row r="199" spans="12:38" x14ac:dyDescent="0.25">
      <c r="L199"/>
      <c r="M199"/>
      <c r="N199"/>
      <c r="O199"/>
      <c r="P199"/>
      <c r="R199" s="34"/>
      <c r="S199" s="34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/>
      <c r="AL199"/>
    </row>
    <row r="200" spans="12:38" x14ac:dyDescent="0.25">
      <c r="L200"/>
      <c r="M200"/>
      <c r="N200"/>
      <c r="O200"/>
      <c r="P200"/>
      <c r="R200" s="34"/>
      <c r="S200" s="34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/>
      <c r="AL200"/>
    </row>
    <row r="201" spans="12:38" x14ac:dyDescent="0.25">
      <c r="L201"/>
      <c r="M201"/>
      <c r="N201"/>
      <c r="O201"/>
      <c r="P201"/>
      <c r="R201" s="34"/>
      <c r="S201" s="34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/>
      <c r="AL201"/>
    </row>
    <row r="202" spans="12:38" x14ac:dyDescent="0.25">
      <c r="L202"/>
      <c r="M202"/>
      <c r="N202"/>
      <c r="O202"/>
      <c r="P202"/>
      <c r="R202" s="34"/>
      <c r="S202" s="34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/>
      <c r="AL202"/>
    </row>
    <row r="203" spans="12:38" x14ac:dyDescent="0.25">
      <c r="L203"/>
      <c r="M203"/>
      <c r="N203"/>
      <c r="O203"/>
      <c r="P203"/>
      <c r="R203" s="34"/>
      <c r="S203" s="34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/>
      <c r="AL203"/>
    </row>
    <row r="204" spans="12:38" x14ac:dyDescent="0.25">
      <c r="L204"/>
      <c r="M204"/>
      <c r="N204"/>
      <c r="O204"/>
      <c r="P204"/>
      <c r="R204" s="34"/>
      <c r="S204" s="34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/>
      <c r="AL204"/>
    </row>
    <row r="205" spans="12:38" x14ac:dyDescent="0.25">
      <c r="L205"/>
      <c r="M205"/>
      <c r="N205"/>
      <c r="O205"/>
      <c r="P205"/>
      <c r="R205" s="34"/>
      <c r="S205" s="34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/>
      <c r="AL205"/>
    </row>
    <row r="206" spans="12:38" x14ac:dyDescent="0.25">
      <c r="L206"/>
      <c r="M206"/>
      <c r="N206"/>
      <c r="O206"/>
      <c r="P206"/>
      <c r="R206" s="34"/>
      <c r="S206" s="34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/>
      <c r="AL206"/>
    </row>
    <row r="207" spans="12:38" x14ac:dyDescent="0.25">
      <c r="L207"/>
      <c r="M207"/>
      <c r="N207"/>
      <c r="O207"/>
      <c r="P207"/>
      <c r="R207" s="34"/>
      <c r="S207" s="34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/>
      <c r="AL207"/>
    </row>
    <row r="208" spans="12:38" ht="14.25" x14ac:dyDescent="0.2">
      <c r="L208"/>
      <c r="M208"/>
      <c r="N208"/>
      <c r="O208"/>
      <c r="P208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/>
      <c r="AL208"/>
    </row>
    <row r="209" spans="12:38" ht="14.25" x14ac:dyDescent="0.2">
      <c r="L209"/>
      <c r="M209"/>
      <c r="N209"/>
      <c r="O209"/>
      <c r="P209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/>
      <c r="AL209"/>
    </row>
    <row r="210" spans="12:38" ht="14.25" x14ac:dyDescent="0.2">
      <c r="L210"/>
      <c r="M210"/>
      <c r="N210"/>
      <c r="O210"/>
      <c r="P210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/>
      <c r="AL210"/>
    </row>
    <row r="211" spans="12:38" ht="14.25" x14ac:dyDescent="0.2">
      <c r="L211"/>
      <c r="M211"/>
      <c r="N211"/>
      <c r="O211"/>
      <c r="P211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/>
      <c r="AL2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6"/>
  <sheetViews>
    <sheetView zoomScale="97" zoomScaleNormal="97" workbookViewId="0"/>
  </sheetViews>
  <sheetFormatPr defaultRowHeight="15" x14ac:dyDescent="0.2"/>
  <cols>
    <col min="1" max="1" width="0.7109375" style="81" customWidth="1"/>
    <col min="2" max="2" width="7.85546875" style="91" customWidth="1"/>
    <col min="3" max="3" width="8.28515625" style="158" customWidth="1"/>
    <col min="4" max="4" width="7.42578125" style="91" customWidth="1"/>
    <col min="5" max="8" width="5.7109375" style="92" customWidth="1"/>
    <col min="9" max="9" width="10.7109375" style="92" customWidth="1"/>
    <col min="10" max="10" width="0.5703125" style="92" customWidth="1"/>
    <col min="11" max="13" width="5.7109375" style="92" customWidth="1"/>
    <col min="14" max="14" width="10.7109375" style="92" customWidth="1"/>
    <col min="15" max="18" width="5.7109375" style="92" customWidth="1"/>
    <col min="19" max="19" width="10.5703125" style="92" customWidth="1"/>
    <col min="20" max="22" width="3.7109375" style="93" customWidth="1"/>
    <col min="23" max="23" width="28.85546875" style="81" customWidth="1"/>
    <col min="24" max="24" width="75" style="81" customWidth="1"/>
    <col min="25" max="25" width="9.140625" style="81"/>
    <col min="26" max="26" width="20.5703125" style="81" customWidth="1"/>
    <col min="27" max="16384" width="9.140625" style="81"/>
  </cols>
  <sheetData>
    <row r="1" spans="1:27" ht="23.1" customHeight="1" x14ac:dyDescent="0.3">
      <c r="A1" s="39"/>
      <c r="B1" s="76" t="s">
        <v>49</v>
      </c>
      <c r="C1" s="94"/>
      <c r="D1" s="77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9"/>
      <c r="T1" s="79"/>
      <c r="U1" s="79"/>
      <c r="V1" s="79"/>
      <c r="W1" s="80"/>
      <c r="X1" s="1"/>
      <c r="Y1" s="1"/>
    </row>
    <row r="2" spans="1:27" s="100" customFormat="1" ht="20.100000000000001" customHeight="1" x14ac:dyDescent="0.25">
      <c r="A2" s="95"/>
      <c r="B2" s="82" t="s">
        <v>34</v>
      </c>
      <c r="C2" s="96"/>
      <c r="D2" s="84" t="s">
        <v>45</v>
      </c>
      <c r="E2" s="83"/>
      <c r="F2" s="97"/>
      <c r="G2" s="98"/>
      <c r="H2" s="97"/>
      <c r="I2" s="98"/>
      <c r="J2" s="97"/>
      <c r="K2" s="10"/>
      <c r="L2" s="97"/>
      <c r="M2" s="10"/>
      <c r="N2" s="97"/>
      <c r="O2" s="97"/>
      <c r="P2" s="10"/>
      <c r="Q2" s="97"/>
      <c r="R2" s="98"/>
      <c r="S2" s="10"/>
      <c r="T2" s="10"/>
      <c r="U2" s="10"/>
      <c r="V2" s="10"/>
      <c r="W2" s="25"/>
      <c r="X2" s="99"/>
      <c r="Y2" s="99"/>
      <c r="Z2" s="99"/>
    </row>
    <row r="3" spans="1:27" s="100" customFormat="1" ht="15" customHeight="1" x14ac:dyDescent="0.25">
      <c r="A3" s="95"/>
      <c r="B3" s="23" t="s">
        <v>50</v>
      </c>
      <c r="C3" s="101" t="s">
        <v>12</v>
      </c>
      <c r="D3" s="102"/>
      <c r="E3" s="103"/>
      <c r="F3" s="102"/>
      <c r="G3" s="102"/>
      <c r="H3" s="102"/>
      <c r="I3" s="104"/>
      <c r="J3" s="105"/>
      <c r="K3" s="106" t="s">
        <v>14</v>
      </c>
      <c r="L3" s="107"/>
      <c r="M3" s="108"/>
      <c r="N3" s="104"/>
      <c r="O3" s="106" t="s">
        <v>15</v>
      </c>
      <c r="P3" s="107"/>
      <c r="Q3" s="16"/>
      <c r="R3" s="13"/>
      <c r="S3" s="104"/>
      <c r="T3" s="109" t="s">
        <v>51</v>
      </c>
      <c r="U3" s="102"/>
      <c r="V3" s="104"/>
      <c r="W3" s="110" t="s">
        <v>52</v>
      </c>
      <c r="X3" s="99"/>
      <c r="Y3" s="99"/>
      <c r="Z3" s="99"/>
      <c r="AA3" s="99"/>
    </row>
    <row r="4" spans="1:27" s="112" customFormat="1" ht="15" customHeight="1" x14ac:dyDescent="0.25">
      <c r="A4" s="95"/>
      <c r="B4" s="17" t="s">
        <v>0</v>
      </c>
      <c r="C4" s="15" t="s">
        <v>1</v>
      </c>
      <c r="D4" s="17" t="s">
        <v>4</v>
      </c>
      <c r="E4" s="17" t="s">
        <v>53</v>
      </c>
      <c r="F4" s="17" t="s">
        <v>54</v>
      </c>
      <c r="G4" s="14" t="s">
        <v>55</v>
      </c>
      <c r="H4" s="14" t="s">
        <v>30</v>
      </c>
      <c r="I4" s="17" t="s">
        <v>56</v>
      </c>
      <c r="J4" s="34"/>
      <c r="K4" s="17" t="s">
        <v>53</v>
      </c>
      <c r="L4" s="17" t="s">
        <v>54</v>
      </c>
      <c r="M4" s="111" t="s">
        <v>30</v>
      </c>
      <c r="N4" s="17" t="s">
        <v>56</v>
      </c>
      <c r="O4" s="17" t="s">
        <v>53</v>
      </c>
      <c r="P4" s="17" t="s">
        <v>54</v>
      </c>
      <c r="Q4" s="14" t="s">
        <v>55</v>
      </c>
      <c r="R4" s="17" t="s">
        <v>30</v>
      </c>
      <c r="S4" s="17" t="s">
        <v>56</v>
      </c>
      <c r="T4" s="14">
        <v>1</v>
      </c>
      <c r="U4" s="16">
        <v>2</v>
      </c>
      <c r="V4" s="17">
        <v>3</v>
      </c>
      <c r="W4" s="104"/>
      <c r="X4" s="99"/>
      <c r="Y4" s="99"/>
      <c r="Z4" s="99"/>
      <c r="AA4" s="99"/>
    </row>
    <row r="5" spans="1:27" s="112" customFormat="1" ht="15" customHeight="1" x14ac:dyDescent="0.25">
      <c r="A5" s="95"/>
      <c r="B5" s="113">
        <v>1990</v>
      </c>
      <c r="C5" s="114" t="s">
        <v>57</v>
      </c>
      <c r="D5" s="113" t="s">
        <v>43</v>
      </c>
      <c r="E5" s="85" t="s">
        <v>58</v>
      </c>
      <c r="F5" s="113"/>
      <c r="G5" s="115"/>
      <c r="H5" s="116"/>
      <c r="I5" s="117"/>
      <c r="J5" s="34"/>
      <c r="K5" s="23"/>
      <c r="L5" s="23"/>
      <c r="M5" s="23"/>
      <c r="N5" s="55"/>
      <c r="O5" s="23">
        <v>3</v>
      </c>
      <c r="P5" s="23">
        <v>1</v>
      </c>
      <c r="Q5" s="23">
        <v>0</v>
      </c>
      <c r="R5" s="23">
        <v>2</v>
      </c>
      <c r="S5" s="55">
        <f>PRODUCT(P5/O5)</f>
        <v>0.33333333333333331</v>
      </c>
      <c r="T5" s="25"/>
      <c r="U5" s="28"/>
      <c r="V5" s="23"/>
      <c r="W5" s="110" t="s">
        <v>59</v>
      </c>
      <c r="X5" s="99"/>
      <c r="Y5" s="99"/>
      <c r="Z5" s="99"/>
      <c r="AA5" s="99"/>
    </row>
    <row r="6" spans="1:27" s="112" customFormat="1" ht="15" customHeight="1" x14ac:dyDescent="0.25">
      <c r="A6" s="95"/>
      <c r="B6" s="113">
        <v>1991</v>
      </c>
      <c r="C6" s="114" t="s">
        <v>57</v>
      </c>
      <c r="D6" s="113" t="s">
        <v>43</v>
      </c>
      <c r="E6" s="85" t="s">
        <v>58</v>
      </c>
      <c r="F6" s="113"/>
      <c r="G6" s="115"/>
      <c r="H6" s="116"/>
      <c r="I6" s="117"/>
      <c r="J6" s="34"/>
      <c r="K6" s="23"/>
      <c r="L6" s="23"/>
      <c r="M6" s="23"/>
      <c r="N6" s="55"/>
      <c r="O6" s="23">
        <v>3</v>
      </c>
      <c r="P6" s="23">
        <v>1</v>
      </c>
      <c r="Q6" s="23">
        <v>0</v>
      </c>
      <c r="R6" s="23">
        <v>2</v>
      </c>
      <c r="S6" s="55">
        <f>PRODUCT(P6/O6)</f>
        <v>0.33333333333333331</v>
      </c>
      <c r="T6" s="25"/>
      <c r="U6" s="28"/>
      <c r="V6" s="23"/>
      <c r="W6" s="110" t="s">
        <v>59</v>
      </c>
      <c r="X6" s="99"/>
      <c r="Y6" s="99"/>
      <c r="Z6" s="99"/>
      <c r="AA6" s="99"/>
    </row>
    <row r="7" spans="1:27" s="112" customFormat="1" ht="15" customHeight="1" x14ac:dyDescent="0.25">
      <c r="A7" s="95"/>
      <c r="B7" s="23">
        <v>1994</v>
      </c>
      <c r="C7" s="26" t="s">
        <v>57</v>
      </c>
      <c r="D7" s="23" t="s">
        <v>60</v>
      </c>
      <c r="E7" s="23">
        <v>6</v>
      </c>
      <c r="F7" s="23">
        <v>1</v>
      </c>
      <c r="G7" s="23">
        <v>1</v>
      </c>
      <c r="H7" s="23">
        <v>4</v>
      </c>
      <c r="I7" s="55">
        <f>PRODUCT(F7/E7)</f>
        <v>0.16666666666666666</v>
      </c>
      <c r="J7" s="34"/>
      <c r="K7" s="23"/>
      <c r="L7" s="23"/>
      <c r="M7" s="23"/>
      <c r="N7" s="55"/>
      <c r="O7" s="23">
        <v>18</v>
      </c>
      <c r="P7" s="23">
        <v>6</v>
      </c>
      <c r="Q7" s="23">
        <v>1</v>
      </c>
      <c r="R7" s="23">
        <v>11</v>
      </c>
      <c r="S7" s="55">
        <f>PRODUCT(P7/O7)</f>
        <v>0.33333333333333331</v>
      </c>
      <c r="T7" s="25"/>
      <c r="U7" s="28"/>
      <c r="V7" s="23"/>
      <c r="W7" s="110" t="s">
        <v>61</v>
      </c>
      <c r="X7" s="99"/>
      <c r="Y7" s="99"/>
      <c r="Z7" s="99"/>
      <c r="AA7" s="99"/>
    </row>
    <row r="8" spans="1:27" s="112" customFormat="1" ht="15" customHeight="1" x14ac:dyDescent="0.25">
      <c r="A8" s="95"/>
      <c r="B8" s="113">
        <v>1995</v>
      </c>
      <c r="C8" s="114" t="s">
        <v>57</v>
      </c>
      <c r="D8" s="113" t="s">
        <v>62</v>
      </c>
      <c r="E8" s="114" t="s">
        <v>63</v>
      </c>
      <c r="F8" s="113"/>
      <c r="G8" s="115"/>
      <c r="H8" s="116"/>
      <c r="I8" s="117"/>
      <c r="J8" s="34"/>
      <c r="K8" s="23"/>
      <c r="L8" s="23"/>
      <c r="M8" s="23"/>
      <c r="N8" s="55"/>
      <c r="O8" s="23"/>
      <c r="P8" s="23"/>
      <c r="Q8" s="23"/>
      <c r="R8" s="23"/>
      <c r="S8" s="55"/>
      <c r="T8" s="25"/>
      <c r="U8" s="28"/>
      <c r="V8" s="23"/>
      <c r="W8" s="110"/>
      <c r="X8" s="99"/>
      <c r="Y8" s="99"/>
      <c r="Z8" s="99"/>
      <c r="AA8" s="99"/>
    </row>
    <row r="9" spans="1:27" s="112" customFormat="1" ht="15" customHeight="1" x14ac:dyDescent="0.25">
      <c r="A9" s="95"/>
      <c r="B9" s="113">
        <v>1998</v>
      </c>
      <c r="C9" s="114" t="s">
        <v>57</v>
      </c>
      <c r="D9" s="113" t="s">
        <v>64</v>
      </c>
      <c r="E9" s="114" t="s">
        <v>65</v>
      </c>
      <c r="F9" s="113"/>
      <c r="G9" s="115"/>
      <c r="H9" s="116"/>
      <c r="I9" s="117"/>
      <c r="J9" s="34"/>
      <c r="K9" s="23"/>
      <c r="L9" s="23"/>
      <c r="M9" s="23"/>
      <c r="N9" s="55"/>
      <c r="O9" s="23"/>
      <c r="P9" s="23"/>
      <c r="Q9" s="23"/>
      <c r="R9" s="23"/>
      <c r="S9" s="23"/>
      <c r="T9" s="25"/>
      <c r="U9" s="28"/>
      <c r="V9" s="23"/>
      <c r="W9" s="110"/>
      <c r="X9" s="99"/>
      <c r="Y9" s="99"/>
      <c r="Z9" s="99"/>
      <c r="AA9" s="99"/>
    </row>
    <row r="10" spans="1:27" s="112" customFormat="1" ht="15" customHeight="1" x14ac:dyDescent="0.25">
      <c r="A10" s="95"/>
      <c r="B10" s="118" t="s">
        <v>7</v>
      </c>
      <c r="C10" s="20"/>
      <c r="D10" s="119"/>
      <c r="E10" s="111">
        <f>SUM(E5:E9)</f>
        <v>6</v>
      </c>
      <c r="F10" s="111">
        <f>SUM(F5:F9)</f>
        <v>1</v>
      </c>
      <c r="G10" s="111">
        <f>SUM(G5:G9)</f>
        <v>1</v>
      </c>
      <c r="H10" s="111">
        <f>SUM(H5:H9)</f>
        <v>4</v>
      </c>
      <c r="I10" s="120">
        <f>PRODUCT(F10/E10)</f>
        <v>0.16666666666666666</v>
      </c>
      <c r="J10" s="34"/>
      <c r="K10" s="111">
        <f>SUM(K5:K9)</f>
        <v>0</v>
      </c>
      <c r="L10" s="111">
        <f>SUM(L5:L9)</f>
        <v>0</v>
      </c>
      <c r="M10" s="111">
        <f>SUM(M5:M9)</f>
        <v>0</v>
      </c>
      <c r="N10" s="120">
        <v>0</v>
      </c>
      <c r="O10" s="111">
        <f>SUM(O5:O9)</f>
        <v>24</v>
      </c>
      <c r="P10" s="111">
        <f>SUM(P5:P9)</f>
        <v>8</v>
      </c>
      <c r="Q10" s="111">
        <f>SUM(Q5:Q9)</f>
        <v>1</v>
      </c>
      <c r="R10" s="111">
        <f>SUM(R5:R9)</f>
        <v>15</v>
      </c>
      <c r="S10" s="120">
        <f>PRODUCT(P10/O10)</f>
        <v>0.33333333333333331</v>
      </c>
      <c r="T10" s="111">
        <f>SUM(T5:T9)</f>
        <v>0</v>
      </c>
      <c r="U10" s="111">
        <f>SUM(U5:U9)</f>
        <v>0</v>
      </c>
      <c r="V10" s="111">
        <f>SUM(V5:V9)</f>
        <v>0</v>
      </c>
      <c r="W10" s="110"/>
      <c r="X10" s="99"/>
      <c r="Y10" s="99"/>
      <c r="Z10" s="99"/>
      <c r="AA10" s="99"/>
    </row>
    <row r="11" spans="1:27" s="100" customFormat="1" ht="15" customHeight="1" x14ac:dyDescent="0.25">
      <c r="A11" s="95"/>
      <c r="B11" s="121"/>
      <c r="C11" s="122"/>
      <c r="D11" s="123"/>
      <c r="E11" s="123"/>
      <c r="F11" s="123"/>
      <c r="G11" s="123"/>
      <c r="H11" s="123"/>
      <c r="I11" s="123"/>
      <c r="J11" s="124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5"/>
      <c r="X11" s="99"/>
      <c r="Y11" s="99"/>
      <c r="Z11" s="99"/>
      <c r="AA11" s="99"/>
    </row>
    <row r="12" spans="1:27" s="112" customFormat="1" ht="15" customHeight="1" x14ac:dyDescent="0.25">
      <c r="A12" s="95"/>
      <c r="B12" s="109" t="s">
        <v>66</v>
      </c>
      <c r="C12" s="126"/>
      <c r="D12" s="127"/>
      <c r="E12" s="107" t="s">
        <v>53</v>
      </c>
      <c r="F12" s="107" t="s">
        <v>54</v>
      </c>
      <c r="G12" s="104" t="s">
        <v>55</v>
      </c>
      <c r="H12" s="104" t="s">
        <v>30</v>
      </c>
      <c r="I12" s="107" t="s">
        <v>56</v>
      </c>
      <c r="J12" s="22"/>
      <c r="K12" s="128" t="s">
        <v>67</v>
      </c>
      <c r="L12" s="119"/>
      <c r="M12" s="119"/>
      <c r="N12" s="17" t="s">
        <v>68</v>
      </c>
      <c r="O12" s="17" t="s">
        <v>53</v>
      </c>
      <c r="P12" s="17" t="s">
        <v>54</v>
      </c>
      <c r="Q12" s="17" t="s">
        <v>55</v>
      </c>
      <c r="R12" s="17" t="s">
        <v>30</v>
      </c>
      <c r="S12" s="17" t="s">
        <v>56</v>
      </c>
      <c r="T12" s="129"/>
      <c r="U12" s="130"/>
      <c r="V12" s="131"/>
      <c r="W12" s="132"/>
      <c r="X12" s="99"/>
      <c r="Y12" s="99"/>
      <c r="Z12" s="99"/>
      <c r="AA12" s="99"/>
    </row>
    <row r="13" spans="1:27" s="112" customFormat="1" ht="15" customHeight="1" x14ac:dyDescent="0.2">
      <c r="A13" s="95"/>
      <c r="B13" s="133" t="s">
        <v>12</v>
      </c>
      <c r="C13" s="98"/>
      <c r="D13" s="134"/>
      <c r="E13" s="23">
        <f>PRODUCT(E10)</f>
        <v>6</v>
      </c>
      <c r="F13" s="23">
        <f>PRODUCT(F10)</f>
        <v>1</v>
      </c>
      <c r="G13" s="23">
        <f>PRODUCT(G10)</f>
        <v>1</v>
      </c>
      <c r="H13" s="23">
        <f>PRODUCT(H10)</f>
        <v>4</v>
      </c>
      <c r="I13" s="55">
        <f>PRODUCT(F13/E13)</f>
        <v>0.16666666666666666</v>
      </c>
      <c r="J13" s="22"/>
      <c r="K13" s="133" t="s">
        <v>69</v>
      </c>
      <c r="L13" s="98"/>
      <c r="M13" s="98"/>
      <c r="N13" s="135"/>
      <c r="O13" s="23"/>
      <c r="P13" s="23"/>
      <c r="Q13" s="23"/>
      <c r="R13" s="23"/>
      <c r="S13" s="55"/>
      <c r="T13" s="136"/>
      <c r="U13" s="137"/>
      <c r="V13" s="138"/>
      <c r="W13" s="139"/>
      <c r="X13" s="99"/>
      <c r="Y13" s="99"/>
      <c r="Z13" s="99"/>
      <c r="AA13" s="99"/>
    </row>
    <row r="14" spans="1:27" s="112" customFormat="1" ht="15" customHeight="1" x14ac:dyDescent="0.2">
      <c r="A14" s="95"/>
      <c r="B14" s="140" t="s">
        <v>14</v>
      </c>
      <c r="C14" s="141"/>
      <c r="D14" s="142"/>
      <c r="E14" s="23"/>
      <c r="F14" s="23"/>
      <c r="G14" s="23"/>
      <c r="H14" s="23"/>
      <c r="I14" s="55"/>
      <c r="J14" s="22"/>
      <c r="K14" s="143" t="s">
        <v>70</v>
      </c>
      <c r="L14" s="144"/>
      <c r="M14" s="144"/>
      <c r="N14" s="135"/>
      <c r="O14" s="23"/>
      <c r="P14" s="23"/>
      <c r="Q14" s="23"/>
      <c r="R14" s="23"/>
      <c r="S14" s="55"/>
      <c r="T14" s="136"/>
      <c r="U14" s="145"/>
      <c r="V14" s="146"/>
      <c r="W14" s="147"/>
      <c r="X14" s="99"/>
      <c r="Y14" s="99"/>
      <c r="Z14" s="99"/>
      <c r="AA14" s="99"/>
    </row>
    <row r="15" spans="1:27" s="112" customFormat="1" ht="15" customHeight="1" x14ac:dyDescent="0.2">
      <c r="A15" s="95"/>
      <c r="B15" s="133" t="s">
        <v>15</v>
      </c>
      <c r="C15" s="98"/>
      <c r="D15" s="134"/>
      <c r="E15" s="23">
        <f>SUM(O10)</f>
        <v>24</v>
      </c>
      <c r="F15" s="23">
        <f>SUM(P10)</f>
        <v>8</v>
      </c>
      <c r="G15" s="23">
        <f>SUM(Q10)</f>
        <v>1</v>
      </c>
      <c r="H15" s="23">
        <f>SUM(R10)</f>
        <v>15</v>
      </c>
      <c r="I15" s="55">
        <f>PRODUCT(F15/E15)</f>
        <v>0.33333333333333331</v>
      </c>
      <c r="J15" s="22"/>
      <c r="K15" s="133" t="s">
        <v>71</v>
      </c>
      <c r="L15" s="98"/>
      <c r="M15" s="10"/>
      <c r="N15" s="135"/>
      <c r="O15" s="23"/>
      <c r="P15" s="23"/>
      <c r="Q15" s="23"/>
      <c r="R15" s="23"/>
      <c r="S15" s="55"/>
      <c r="T15" s="136"/>
      <c r="U15" s="137"/>
      <c r="V15" s="146"/>
      <c r="W15" s="147"/>
      <c r="X15" s="99"/>
      <c r="Y15" s="99"/>
      <c r="Z15" s="99"/>
      <c r="AA15" s="99"/>
    </row>
    <row r="16" spans="1:27" s="112" customFormat="1" ht="15" customHeight="1" x14ac:dyDescent="0.2">
      <c r="A16" s="95"/>
      <c r="B16" s="130" t="s">
        <v>24</v>
      </c>
      <c r="C16" s="18"/>
      <c r="D16" s="148"/>
      <c r="E16" s="17">
        <f>SUM(E13:E15)</f>
        <v>30</v>
      </c>
      <c r="F16" s="17">
        <f>SUM(F13:F15)</f>
        <v>9</v>
      </c>
      <c r="G16" s="17">
        <f>SUM(G13:G15)</f>
        <v>2</v>
      </c>
      <c r="H16" s="17">
        <f>SUM(H13:H15)</f>
        <v>19</v>
      </c>
      <c r="I16" s="149">
        <f>PRODUCT(F16/E16)</f>
        <v>0.3</v>
      </c>
      <c r="J16" s="22"/>
      <c r="K16" s="130" t="s">
        <v>24</v>
      </c>
      <c r="L16" s="148"/>
      <c r="M16" s="148"/>
      <c r="N16" s="17"/>
      <c r="O16" s="17"/>
      <c r="P16" s="17"/>
      <c r="Q16" s="17"/>
      <c r="R16" s="17"/>
      <c r="S16" s="149"/>
      <c r="T16" s="150"/>
      <c r="U16" s="130"/>
      <c r="V16" s="148"/>
      <c r="W16" s="151"/>
      <c r="X16" s="99"/>
      <c r="Y16" s="99"/>
      <c r="Z16" s="99"/>
      <c r="AA16" s="99"/>
    </row>
    <row r="17" spans="1:27" s="112" customFormat="1" ht="15" customHeight="1" x14ac:dyDescent="0.2">
      <c r="A17" s="152"/>
      <c r="B17" s="95"/>
      <c r="C17" s="153"/>
      <c r="D17" s="152"/>
      <c r="E17" s="95"/>
      <c r="F17" s="22"/>
      <c r="G17" s="22"/>
      <c r="H17" s="22"/>
      <c r="I17" s="22"/>
      <c r="J17" s="154"/>
      <c r="K17" s="95"/>
      <c r="L17" s="22"/>
      <c r="M17" s="22"/>
      <c r="N17" s="22"/>
      <c r="O17" s="95"/>
      <c r="P17" s="22"/>
      <c r="Q17" s="22"/>
      <c r="R17" s="22"/>
      <c r="S17" s="22"/>
      <c r="T17" s="95"/>
      <c r="U17" s="95"/>
      <c r="V17" s="95"/>
      <c r="W17" s="99"/>
      <c r="X17" s="99"/>
      <c r="Y17" s="99"/>
      <c r="Z17" s="99"/>
      <c r="AA17" s="99"/>
    </row>
    <row r="18" spans="1:27" s="112" customFormat="1" ht="15" customHeight="1" x14ac:dyDescent="0.2">
      <c r="A18" s="152"/>
      <c r="B18" s="95" t="s">
        <v>72</v>
      </c>
      <c r="C18" s="153" t="s">
        <v>73</v>
      </c>
      <c r="D18" s="95"/>
      <c r="E18" s="95"/>
      <c r="F18" s="22"/>
      <c r="G18" s="22"/>
      <c r="H18" s="22"/>
      <c r="I18" s="22"/>
      <c r="J18" s="155"/>
      <c r="K18" s="95"/>
      <c r="L18" s="22"/>
      <c r="M18" s="22"/>
      <c r="N18" s="22"/>
      <c r="O18" s="95"/>
      <c r="P18" s="22"/>
      <c r="Q18" s="22"/>
      <c r="R18" s="22"/>
      <c r="S18" s="22"/>
      <c r="T18" s="95"/>
      <c r="U18" s="95"/>
      <c r="V18" s="95"/>
      <c r="W18" s="99"/>
      <c r="X18" s="99"/>
      <c r="Y18" s="99"/>
      <c r="Z18" s="99"/>
      <c r="AA18" s="99"/>
    </row>
    <row r="19" spans="1:27" s="112" customFormat="1" ht="15" customHeight="1" x14ac:dyDescent="0.2">
      <c r="A19" s="95"/>
      <c r="B19" s="95"/>
      <c r="C19" s="153"/>
      <c r="D19" s="95"/>
      <c r="E19" s="95"/>
      <c r="F19" s="95"/>
      <c r="G19" s="95"/>
      <c r="H19" s="95"/>
      <c r="I19" s="95"/>
      <c r="J19" s="95"/>
      <c r="K19" s="95"/>
      <c r="L19" s="95"/>
      <c r="M19" s="22"/>
      <c r="N19" s="22"/>
      <c r="O19" s="95"/>
      <c r="P19" s="22"/>
      <c r="Q19" s="22"/>
      <c r="R19" s="22"/>
      <c r="S19" s="22"/>
      <c r="T19" s="95"/>
      <c r="U19" s="95"/>
      <c r="V19" s="95"/>
      <c r="W19" s="99"/>
      <c r="X19" s="99"/>
      <c r="Y19" s="99"/>
      <c r="Z19" s="99"/>
      <c r="AA19" s="99"/>
    </row>
    <row r="20" spans="1:27" s="112" customFormat="1" ht="15" customHeight="1" x14ac:dyDescent="0.2">
      <c r="A20" s="95"/>
      <c r="B20" s="95"/>
      <c r="C20" s="153"/>
      <c r="D20" s="95"/>
      <c r="E20" s="95"/>
      <c r="F20" s="95"/>
      <c r="G20" s="95"/>
      <c r="H20" s="95"/>
      <c r="I20" s="95"/>
      <c r="J20" s="95"/>
      <c r="K20" s="95"/>
      <c r="L20" s="95"/>
      <c r="M20" s="22"/>
      <c r="N20" s="22"/>
      <c r="O20" s="95"/>
      <c r="P20" s="22"/>
      <c r="Q20" s="22"/>
      <c r="R20" s="22"/>
      <c r="S20" s="22"/>
      <c r="T20" s="95"/>
      <c r="U20" s="95"/>
      <c r="V20" s="95"/>
      <c r="W20" s="99"/>
      <c r="X20" s="99"/>
      <c r="Y20" s="99"/>
      <c r="Z20" s="99"/>
      <c r="AA20" s="99"/>
    </row>
    <row r="21" spans="1:27" s="156" customFormat="1" ht="15" customHeight="1" x14ac:dyDescent="0.2">
      <c r="A21" s="95"/>
      <c r="B21" s="95"/>
      <c r="C21" s="153"/>
      <c r="D21" s="95"/>
      <c r="E21" s="95"/>
      <c r="F21" s="95"/>
      <c r="G21" s="95"/>
      <c r="H21" s="95"/>
      <c r="I21" s="95"/>
      <c r="J21" s="95"/>
      <c r="K21" s="95"/>
      <c r="L21" s="95"/>
      <c r="M21" s="22"/>
      <c r="N21" s="22"/>
      <c r="O21" s="95"/>
      <c r="P21" s="22"/>
      <c r="Q21" s="22"/>
      <c r="R21" s="22"/>
      <c r="S21" s="22"/>
      <c r="T21" s="95"/>
      <c r="U21" s="95"/>
      <c r="V21" s="95"/>
      <c r="W21" s="99"/>
      <c r="X21" s="99"/>
      <c r="Y21" s="99"/>
      <c r="Z21" s="99"/>
      <c r="AA21" s="99"/>
    </row>
    <row r="22" spans="1:27" s="156" customFormat="1" ht="15" customHeight="1" x14ac:dyDescent="0.2">
      <c r="A22" s="95"/>
      <c r="B22" s="95"/>
      <c r="C22" s="153"/>
      <c r="D22" s="95"/>
      <c r="E22" s="95"/>
      <c r="F22" s="95"/>
      <c r="G22" s="95"/>
      <c r="H22" s="95"/>
      <c r="I22" s="95"/>
      <c r="J22" s="95"/>
      <c r="K22" s="95"/>
      <c r="L22" s="95"/>
      <c r="M22" s="22"/>
      <c r="N22" s="22"/>
      <c r="O22" s="95"/>
      <c r="P22" s="22"/>
      <c r="Q22" s="22"/>
      <c r="R22" s="22"/>
      <c r="S22" s="22"/>
      <c r="T22" s="95"/>
      <c r="U22" s="95"/>
      <c r="V22" s="95"/>
      <c r="W22" s="99"/>
      <c r="X22" s="99"/>
      <c r="Y22" s="99"/>
      <c r="Z22" s="99"/>
      <c r="AA22" s="99"/>
    </row>
    <row r="23" spans="1:27" s="156" customFormat="1" ht="15" customHeight="1" x14ac:dyDescent="0.2">
      <c r="A23" s="95"/>
      <c r="B23" s="95"/>
      <c r="C23" s="153"/>
      <c r="D23" s="152"/>
      <c r="E23" s="95"/>
      <c r="F23" s="22"/>
      <c r="G23" s="22"/>
      <c r="H23" s="22"/>
      <c r="I23" s="22"/>
      <c r="J23" s="155"/>
      <c r="K23" s="95"/>
      <c r="L23" s="22"/>
      <c r="M23" s="22"/>
      <c r="N23" s="22"/>
      <c r="O23" s="95"/>
      <c r="P23" s="22"/>
      <c r="Q23" s="22"/>
      <c r="R23" s="22"/>
      <c r="S23" s="22"/>
      <c r="T23" s="95"/>
      <c r="U23" s="95"/>
      <c r="V23" s="95"/>
      <c r="W23" s="99"/>
      <c r="X23" s="99"/>
      <c r="Y23" s="99"/>
      <c r="Z23" s="99"/>
      <c r="AA23" s="99"/>
    </row>
    <row r="24" spans="1:27" s="90" customFormat="1" ht="15" customHeight="1" x14ac:dyDescent="0.2">
      <c r="A24" s="39"/>
      <c r="B24" s="87"/>
      <c r="C24" s="157"/>
      <c r="D24" s="88"/>
      <c r="E24" s="87"/>
      <c r="F24" s="86"/>
      <c r="G24" s="86"/>
      <c r="H24" s="86"/>
      <c r="I24" s="86"/>
      <c r="J24" s="89"/>
      <c r="K24" s="87"/>
      <c r="L24" s="86"/>
      <c r="M24" s="86"/>
      <c r="N24" s="86"/>
      <c r="O24" s="87"/>
      <c r="P24" s="86"/>
      <c r="Q24" s="86"/>
      <c r="R24" s="86"/>
      <c r="S24" s="86"/>
      <c r="T24" s="87"/>
      <c r="U24" s="87"/>
      <c r="V24" s="87"/>
      <c r="W24" s="1"/>
      <c r="X24" s="1"/>
      <c r="Y24" s="1"/>
      <c r="Z24" s="1"/>
      <c r="AA24" s="1"/>
    </row>
    <row r="25" spans="1:27" s="90" customFormat="1" ht="15" customHeight="1" x14ac:dyDescent="0.2">
      <c r="A25" s="39"/>
      <c r="B25" s="87"/>
      <c r="C25" s="157"/>
      <c r="D25" s="88"/>
      <c r="E25" s="87"/>
      <c r="F25" s="86"/>
      <c r="G25" s="86"/>
      <c r="H25" s="86"/>
      <c r="I25" s="86"/>
      <c r="J25" s="89"/>
      <c r="K25" s="87"/>
      <c r="L25" s="86"/>
      <c r="M25" s="86"/>
      <c r="N25" s="86"/>
      <c r="O25" s="87"/>
      <c r="P25" s="86"/>
      <c r="Q25" s="86"/>
      <c r="R25" s="86"/>
      <c r="S25" s="86"/>
      <c r="T25" s="87"/>
      <c r="U25" s="87"/>
      <c r="V25" s="87"/>
      <c r="W25" s="1"/>
      <c r="X25" s="1"/>
      <c r="Y25" s="1"/>
      <c r="Z25" s="1"/>
      <c r="AA25" s="1"/>
    </row>
    <row r="26" spans="1:27" s="90" customFormat="1" ht="15" customHeight="1" x14ac:dyDescent="0.2">
      <c r="A26" s="39"/>
      <c r="B26" s="87"/>
      <c r="C26" s="157"/>
      <c r="D26" s="88"/>
      <c r="E26" s="87"/>
      <c r="F26" s="86"/>
      <c r="G26" s="86"/>
      <c r="H26" s="86"/>
      <c r="I26" s="86"/>
      <c r="J26" s="89"/>
      <c r="K26" s="87"/>
      <c r="L26" s="86"/>
      <c r="M26" s="86"/>
      <c r="N26" s="86"/>
      <c r="O26" s="87"/>
      <c r="P26" s="86"/>
      <c r="Q26" s="86"/>
      <c r="R26" s="86"/>
      <c r="S26" s="86"/>
      <c r="T26" s="87"/>
      <c r="U26" s="87"/>
      <c r="V26" s="87"/>
      <c r="W26" s="1"/>
      <c r="X26" s="1"/>
      <c r="Y26" s="1"/>
      <c r="Z26" s="1"/>
      <c r="AA26" s="1"/>
    </row>
    <row r="27" spans="1:27" s="90" customFormat="1" ht="15" customHeight="1" x14ac:dyDescent="0.2">
      <c r="A27" s="39"/>
      <c r="B27" s="87"/>
      <c r="C27" s="157"/>
      <c r="D27" s="88"/>
      <c r="E27" s="87"/>
      <c r="F27" s="86"/>
      <c r="G27" s="86"/>
      <c r="H27" s="86"/>
      <c r="I27" s="86"/>
      <c r="J27" s="89"/>
      <c r="K27" s="87"/>
      <c r="L27" s="86"/>
      <c r="M27" s="86"/>
      <c r="N27" s="86"/>
      <c r="O27" s="87"/>
      <c r="P27" s="86"/>
      <c r="Q27" s="86"/>
      <c r="R27" s="86"/>
      <c r="S27" s="86"/>
      <c r="T27" s="87"/>
      <c r="U27" s="87"/>
      <c r="V27" s="87"/>
      <c r="W27" s="1"/>
      <c r="X27" s="1"/>
      <c r="Y27" s="1"/>
      <c r="Z27" s="1"/>
      <c r="AA27" s="1"/>
    </row>
    <row r="28" spans="1:27" ht="15" customHeight="1" x14ac:dyDescent="0.2">
      <c r="A28" s="39"/>
      <c r="B28" s="87"/>
      <c r="C28" s="157"/>
      <c r="D28" s="88"/>
      <c r="E28" s="87"/>
      <c r="F28" s="86"/>
      <c r="G28" s="86"/>
      <c r="H28" s="86"/>
      <c r="I28" s="86"/>
      <c r="J28" s="89"/>
      <c r="K28" s="87"/>
      <c r="L28" s="86"/>
      <c r="M28" s="86"/>
      <c r="N28" s="86"/>
      <c r="O28" s="87"/>
      <c r="P28" s="86"/>
      <c r="Q28" s="86"/>
      <c r="R28" s="86"/>
      <c r="S28" s="86"/>
      <c r="T28" s="87"/>
      <c r="U28" s="87"/>
      <c r="V28" s="87"/>
      <c r="W28" s="1"/>
      <c r="X28" s="1"/>
      <c r="Y28" s="1"/>
      <c r="Z28" s="1"/>
      <c r="AA28" s="1"/>
    </row>
    <row r="29" spans="1:27" s="90" customFormat="1" ht="15" customHeight="1" x14ac:dyDescent="0.2">
      <c r="A29" s="39"/>
      <c r="B29" s="87"/>
      <c r="C29" s="157"/>
      <c r="D29" s="88"/>
      <c r="E29" s="87"/>
      <c r="F29" s="86"/>
      <c r="G29" s="86"/>
      <c r="H29" s="86"/>
      <c r="I29" s="86"/>
      <c r="J29" s="89"/>
      <c r="K29" s="87"/>
      <c r="L29" s="86"/>
      <c r="M29" s="86"/>
      <c r="N29" s="86"/>
      <c r="O29" s="87"/>
      <c r="P29" s="86"/>
      <c r="Q29" s="86"/>
      <c r="R29" s="86"/>
      <c r="S29" s="86"/>
      <c r="T29" s="87"/>
      <c r="U29" s="87"/>
      <c r="V29" s="87"/>
      <c r="W29" s="1"/>
      <c r="X29" s="1"/>
      <c r="Y29" s="1"/>
      <c r="Z29" s="1"/>
      <c r="AA29" s="1"/>
    </row>
    <row r="30" spans="1:27" s="90" customFormat="1" ht="15" customHeight="1" x14ac:dyDescent="0.2">
      <c r="A30" s="39"/>
      <c r="B30" s="87"/>
      <c r="C30" s="157"/>
      <c r="D30" s="88"/>
      <c r="E30" s="87"/>
      <c r="F30" s="86"/>
      <c r="G30" s="86"/>
      <c r="H30" s="86"/>
      <c r="I30" s="86"/>
      <c r="J30" s="89"/>
      <c r="K30" s="87"/>
      <c r="L30" s="86"/>
      <c r="M30" s="86"/>
      <c r="N30" s="86"/>
      <c r="O30" s="87"/>
      <c r="P30" s="86"/>
      <c r="Q30" s="86"/>
      <c r="R30" s="86"/>
      <c r="S30" s="86"/>
      <c r="T30" s="87"/>
      <c r="U30" s="87"/>
      <c r="V30" s="87"/>
      <c r="W30" s="1"/>
      <c r="X30" s="1"/>
      <c r="Y30" s="1"/>
      <c r="Z30" s="1"/>
      <c r="AA30" s="1"/>
    </row>
    <row r="31" spans="1:27" s="90" customFormat="1" ht="15" customHeight="1" x14ac:dyDescent="0.2">
      <c r="A31" s="39"/>
      <c r="B31" s="87"/>
      <c r="C31" s="157"/>
      <c r="D31" s="88"/>
      <c r="E31" s="87"/>
      <c r="F31" s="86"/>
      <c r="G31" s="86"/>
      <c r="H31" s="86"/>
      <c r="I31" s="86"/>
      <c r="J31" s="89"/>
      <c r="K31" s="87"/>
      <c r="L31" s="86"/>
      <c r="M31" s="86"/>
      <c r="N31" s="86"/>
      <c r="O31" s="87"/>
      <c r="P31" s="86"/>
      <c r="Q31" s="86"/>
      <c r="R31" s="86"/>
      <c r="S31" s="86"/>
      <c r="T31" s="87"/>
      <c r="U31" s="87"/>
      <c r="V31" s="87"/>
      <c r="W31" s="1"/>
      <c r="X31" s="1"/>
      <c r="Y31" s="1"/>
      <c r="Z31" s="1"/>
      <c r="AA31" s="1"/>
    </row>
    <row r="32" spans="1:27" s="90" customFormat="1" ht="15" customHeight="1" x14ac:dyDescent="0.2">
      <c r="A32" s="39"/>
      <c r="B32" s="87"/>
      <c r="C32" s="157"/>
      <c r="D32" s="88"/>
      <c r="E32" s="87"/>
      <c r="F32" s="86"/>
      <c r="G32" s="86"/>
      <c r="H32" s="86"/>
      <c r="I32" s="86"/>
      <c r="J32" s="89"/>
      <c r="K32" s="87"/>
      <c r="L32" s="86"/>
      <c r="M32" s="86"/>
      <c r="N32" s="86"/>
      <c r="O32" s="87"/>
      <c r="P32" s="86"/>
      <c r="Q32" s="86"/>
      <c r="R32" s="86"/>
      <c r="S32" s="86"/>
      <c r="T32" s="87"/>
      <c r="U32" s="87"/>
      <c r="V32" s="87"/>
      <c r="W32" s="1"/>
      <c r="X32" s="1"/>
      <c r="Y32" s="1"/>
      <c r="Z32" s="1"/>
      <c r="AA32" s="1"/>
    </row>
    <row r="33" spans="1:27" s="90" customFormat="1" ht="15" customHeight="1" x14ac:dyDescent="0.2">
      <c r="A33" s="39"/>
      <c r="B33" s="87"/>
      <c r="C33" s="157"/>
      <c r="D33" s="88"/>
      <c r="E33" s="87"/>
      <c r="F33" s="86"/>
      <c r="G33" s="86"/>
      <c r="H33" s="86"/>
      <c r="I33" s="86"/>
      <c r="J33" s="89"/>
      <c r="K33" s="87"/>
      <c r="L33" s="86"/>
      <c r="M33" s="86"/>
      <c r="N33" s="86"/>
      <c r="O33" s="87"/>
      <c r="P33" s="86"/>
      <c r="Q33" s="86"/>
      <c r="R33" s="86"/>
      <c r="S33" s="86"/>
      <c r="T33" s="87"/>
      <c r="U33" s="87"/>
      <c r="V33" s="87"/>
      <c r="W33" s="1"/>
      <c r="X33" s="1"/>
      <c r="Y33" s="1"/>
      <c r="Z33" s="1"/>
      <c r="AA33" s="1"/>
    </row>
    <row r="34" spans="1:27" s="90" customFormat="1" ht="15" customHeight="1" x14ac:dyDescent="0.2">
      <c r="A34" s="39"/>
      <c r="B34" s="87"/>
      <c r="C34" s="157"/>
      <c r="D34" s="88"/>
      <c r="E34" s="87"/>
      <c r="F34" s="86"/>
      <c r="G34" s="86"/>
      <c r="H34" s="86"/>
      <c r="I34" s="86"/>
      <c r="J34" s="89"/>
      <c r="K34" s="87"/>
      <c r="L34" s="86"/>
      <c r="M34" s="86"/>
      <c r="N34" s="86"/>
      <c r="O34" s="87"/>
      <c r="P34" s="86"/>
      <c r="Q34" s="86"/>
      <c r="R34" s="86"/>
      <c r="S34" s="86"/>
      <c r="T34" s="87"/>
      <c r="U34" s="87"/>
      <c r="V34" s="87"/>
      <c r="W34" s="1"/>
      <c r="X34" s="1"/>
      <c r="Y34" s="1"/>
      <c r="Z34" s="1"/>
      <c r="AA34" s="1"/>
    </row>
    <row r="35" spans="1:27" s="90" customFormat="1" ht="15" customHeight="1" x14ac:dyDescent="0.2">
      <c r="A35" s="39"/>
      <c r="B35" s="87"/>
      <c r="C35" s="157"/>
      <c r="D35" s="88"/>
      <c r="E35" s="87"/>
      <c r="F35" s="86"/>
      <c r="G35" s="86"/>
      <c r="H35" s="86"/>
      <c r="I35" s="86"/>
      <c r="J35" s="89"/>
      <c r="K35" s="87"/>
      <c r="L35" s="86"/>
      <c r="M35" s="86"/>
      <c r="N35" s="86"/>
      <c r="O35" s="87"/>
      <c r="P35" s="86"/>
      <c r="Q35" s="86"/>
      <c r="R35" s="86"/>
      <c r="S35" s="86"/>
      <c r="T35" s="87"/>
      <c r="U35" s="87"/>
      <c r="V35" s="87"/>
      <c r="W35" s="1"/>
      <c r="X35" s="1"/>
      <c r="Y35" s="1"/>
      <c r="Z35" s="1"/>
      <c r="AA35" s="1"/>
    </row>
    <row r="36" spans="1:27" s="90" customFormat="1" ht="15" customHeight="1" x14ac:dyDescent="0.2">
      <c r="A36" s="39"/>
      <c r="B36" s="87"/>
      <c r="C36" s="157"/>
      <c r="D36" s="88"/>
      <c r="E36" s="87"/>
      <c r="F36" s="86"/>
      <c r="G36" s="86"/>
      <c r="H36" s="86"/>
      <c r="I36" s="86"/>
      <c r="J36" s="89"/>
      <c r="K36" s="87"/>
      <c r="L36" s="86"/>
      <c r="M36" s="86"/>
      <c r="N36" s="86"/>
      <c r="O36" s="87"/>
      <c r="P36" s="86"/>
      <c r="Q36" s="86"/>
      <c r="R36" s="86"/>
      <c r="S36" s="86"/>
      <c r="T36" s="87"/>
      <c r="U36" s="87"/>
      <c r="V36" s="87"/>
      <c r="W36" s="1"/>
      <c r="X36" s="1"/>
      <c r="Y36" s="1"/>
      <c r="Z36" s="1"/>
      <c r="AA36" s="1"/>
    </row>
    <row r="37" spans="1:27" s="90" customFormat="1" ht="15" customHeight="1" x14ac:dyDescent="0.2">
      <c r="A37" s="39"/>
      <c r="B37" s="87"/>
      <c r="C37" s="157"/>
      <c r="D37" s="88"/>
      <c r="E37" s="87"/>
      <c r="F37" s="86"/>
      <c r="G37" s="86"/>
      <c r="H37" s="86"/>
      <c r="I37" s="86"/>
      <c r="J37" s="89"/>
      <c r="K37" s="87"/>
      <c r="L37" s="86"/>
      <c r="M37" s="86"/>
      <c r="N37" s="86"/>
      <c r="O37" s="87"/>
      <c r="P37" s="86"/>
      <c r="Q37" s="86"/>
      <c r="R37" s="86"/>
      <c r="S37" s="86"/>
      <c r="T37" s="87"/>
      <c r="U37" s="87"/>
      <c r="V37" s="87"/>
      <c r="W37" s="1"/>
      <c r="X37" s="1"/>
      <c r="Y37" s="1"/>
      <c r="Z37" s="1"/>
      <c r="AA37" s="1"/>
    </row>
    <row r="38" spans="1:27" s="90" customFormat="1" ht="15" customHeight="1" x14ac:dyDescent="0.2">
      <c r="A38" s="39"/>
      <c r="B38" s="87"/>
      <c r="C38" s="157"/>
      <c r="D38" s="88"/>
      <c r="E38" s="87"/>
      <c r="F38" s="86"/>
      <c r="G38" s="86"/>
      <c r="H38" s="86"/>
      <c r="I38" s="86"/>
      <c r="J38" s="89"/>
      <c r="K38" s="87"/>
      <c r="L38" s="86"/>
      <c r="M38" s="86"/>
      <c r="N38" s="86"/>
      <c r="O38" s="87"/>
      <c r="P38" s="86"/>
      <c r="Q38" s="86"/>
      <c r="R38" s="86"/>
      <c r="S38" s="86"/>
      <c r="T38" s="87"/>
      <c r="U38" s="87"/>
      <c r="V38" s="87"/>
      <c r="W38" s="1"/>
      <c r="X38" s="1"/>
      <c r="Y38" s="1"/>
      <c r="Z38" s="1"/>
      <c r="AA38" s="1"/>
    </row>
    <row r="39" spans="1:27" s="90" customFormat="1" ht="15" customHeight="1" x14ac:dyDescent="0.2">
      <c r="A39" s="39"/>
      <c r="B39" s="87"/>
      <c r="C39" s="157"/>
      <c r="D39" s="88"/>
      <c r="E39" s="87"/>
      <c r="F39" s="86"/>
      <c r="G39" s="86"/>
      <c r="H39" s="86"/>
      <c r="I39" s="86"/>
      <c r="J39" s="89"/>
      <c r="K39" s="87"/>
      <c r="L39" s="86"/>
      <c r="M39" s="86"/>
      <c r="N39" s="86"/>
      <c r="O39" s="87"/>
      <c r="P39" s="86"/>
      <c r="Q39" s="86"/>
      <c r="R39" s="86"/>
      <c r="S39" s="86"/>
      <c r="T39" s="87"/>
      <c r="U39" s="87"/>
      <c r="V39" s="87"/>
      <c r="W39" s="1"/>
      <c r="X39" s="1"/>
      <c r="Y39" s="1"/>
      <c r="Z39" s="1"/>
      <c r="AA39" s="1"/>
    </row>
    <row r="40" spans="1:27" s="90" customFormat="1" ht="15" customHeight="1" x14ac:dyDescent="0.2">
      <c r="A40" s="39"/>
      <c r="B40" s="87"/>
      <c r="C40" s="157"/>
      <c r="D40" s="88"/>
      <c r="E40" s="87"/>
      <c r="F40" s="86"/>
      <c r="G40" s="86"/>
      <c r="H40" s="86"/>
      <c r="I40" s="86"/>
      <c r="J40" s="89"/>
      <c r="K40" s="87"/>
      <c r="L40" s="86"/>
      <c r="M40" s="86"/>
      <c r="N40" s="86"/>
      <c r="O40" s="87"/>
      <c r="P40" s="86"/>
      <c r="Q40" s="86"/>
      <c r="R40" s="86"/>
      <c r="S40" s="86"/>
      <c r="T40" s="87"/>
      <c r="U40" s="87"/>
      <c r="V40" s="87"/>
      <c r="W40" s="1"/>
      <c r="X40" s="1"/>
      <c r="Y40" s="1"/>
      <c r="Z40" s="1"/>
      <c r="AA40" s="1"/>
    </row>
    <row r="41" spans="1:27" s="90" customFormat="1" ht="15" customHeight="1" x14ac:dyDescent="0.2">
      <c r="A41" s="39"/>
      <c r="B41" s="87"/>
      <c r="C41" s="157"/>
      <c r="D41" s="88"/>
      <c r="E41" s="87"/>
      <c r="F41" s="86"/>
      <c r="G41" s="86"/>
      <c r="H41" s="86"/>
      <c r="I41" s="86"/>
      <c r="J41" s="89"/>
      <c r="K41" s="87"/>
      <c r="L41" s="86"/>
      <c r="M41" s="86"/>
      <c r="N41" s="86"/>
      <c r="O41" s="87"/>
      <c r="P41" s="86"/>
      <c r="Q41" s="86"/>
      <c r="R41" s="86"/>
      <c r="S41" s="86"/>
      <c r="T41" s="87"/>
      <c r="U41" s="87"/>
      <c r="V41" s="87"/>
      <c r="W41" s="1"/>
      <c r="X41" s="1"/>
      <c r="Y41" s="1"/>
      <c r="Z41" s="1"/>
      <c r="AA41" s="1"/>
    </row>
    <row r="42" spans="1:27" s="90" customFormat="1" ht="15" customHeight="1" x14ac:dyDescent="0.2">
      <c r="A42" s="39"/>
      <c r="B42" s="87"/>
      <c r="C42" s="157"/>
      <c r="D42" s="88"/>
      <c r="E42" s="87"/>
      <c r="F42" s="86"/>
      <c r="G42" s="86"/>
      <c r="H42" s="86"/>
      <c r="I42" s="86"/>
      <c r="J42" s="89"/>
      <c r="K42" s="87"/>
      <c r="L42" s="86"/>
      <c r="M42" s="86"/>
      <c r="N42" s="86"/>
      <c r="O42" s="87"/>
      <c r="P42" s="86"/>
      <c r="Q42" s="86"/>
      <c r="R42" s="86"/>
      <c r="S42" s="86"/>
      <c r="T42" s="87"/>
      <c r="U42" s="87"/>
      <c r="V42" s="87"/>
      <c r="W42" s="1"/>
      <c r="X42" s="1"/>
      <c r="Y42" s="1"/>
      <c r="Z42" s="1"/>
      <c r="AA42" s="1"/>
    </row>
    <row r="43" spans="1:27" s="90" customFormat="1" ht="15" customHeight="1" x14ac:dyDescent="0.2">
      <c r="A43" s="39"/>
      <c r="B43" s="87"/>
      <c r="C43" s="157"/>
      <c r="D43" s="88"/>
      <c r="E43" s="87"/>
      <c r="F43" s="86"/>
      <c r="G43" s="86"/>
      <c r="H43" s="86"/>
      <c r="I43" s="86"/>
      <c r="J43" s="89"/>
      <c r="K43" s="87"/>
      <c r="L43" s="86"/>
      <c r="M43" s="86"/>
      <c r="N43" s="86"/>
      <c r="O43" s="87"/>
      <c r="P43" s="86"/>
      <c r="Q43" s="86"/>
      <c r="R43" s="86"/>
      <c r="S43" s="86"/>
      <c r="T43" s="87"/>
      <c r="U43" s="87"/>
      <c r="V43" s="87"/>
      <c r="W43" s="1"/>
      <c r="X43" s="1"/>
      <c r="Y43" s="1"/>
      <c r="Z43" s="1"/>
      <c r="AA43" s="1"/>
    </row>
    <row r="44" spans="1:27" s="90" customFormat="1" ht="15" customHeight="1" x14ac:dyDescent="0.2">
      <c r="A44" s="39"/>
      <c r="B44" s="87"/>
      <c r="C44" s="157"/>
      <c r="D44" s="88"/>
      <c r="E44" s="87"/>
      <c r="F44" s="86"/>
      <c r="G44" s="86"/>
      <c r="H44" s="86"/>
      <c r="I44" s="86"/>
      <c r="J44" s="89"/>
      <c r="K44" s="87"/>
      <c r="L44" s="86"/>
      <c r="M44" s="86"/>
      <c r="N44" s="86"/>
      <c r="O44" s="87"/>
      <c r="P44" s="86"/>
      <c r="Q44" s="86"/>
      <c r="R44" s="86"/>
      <c r="S44" s="86"/>
      <c r="T44" s="87"/>
      <c r="U44" s="87"/>
      <c r="V44" s="87"/>
      <c r="W44" s="1"/>
      <c r="X44" s="1"/>
      <c r="Y44" s="1"/>
      <c r="Z44" s="1"/>
      <c r="AA44" s="1"/>
    </row>
    <row r="45" spans="1:27" s="90" customFormat="1" ht="15" customHeight="1" x14ac:dyDescent="0.2">
      <c r="A45" s="39"/>
      <c r="B45" s="87"/>
      <c r="C45" s="157"/>
      <c r="D45" s="88"/>
      <c r="E45" s="87"/>
      <c r="F45" s="86"/>
      <c r="G45" s="86"/>
      <c r="H45" s="86"/>
      <c r="I45" s="86"/>
      <c r="J45" s="89"/>
      <c r="K45" s="87"/>
      <c r="L45" s="86"/>
      <c r="M45" s="86"/>
      <c r="N45" s="86"/>
      <c r="O45" s="87"/>
      <c r="P45" s="86"/>
      <c r="Q45" s="86"/>
      <c r="R45" s="86"/>
      <c r="S45" s="86"/>
      <c r="T45" s="87"/>
      <c r="U45" s="87"/>
      <c r="V45" s="87"/>
      <c r="W45" s="1"/>
      <c r="X45" s="1"/>
      <c r="Y45" s="1"/>
      <c r="Z45" s="1"/>
      <c r="AA45" s="1"/>
    </row>
    <row r="46" spans="1:27" s="90" customFormat="1" ht="15" customHeight="1" x14ac:dyDescent="0.2">
      <c r="A46" s="39"/>
      <c r="B46" s="87"/>
      <c r="C46" s="157"/>
      <c r="D46" s="88"/>
      <c r="E46" s="87"/>
      <c r="F46" s="86"/>
      <c r="G46" s="86"/>
      <c r="H46" s="86"/>
      <c r="I46" s="86"/>
      <c r="J46" s="89"/>
      <c r="K46" s="87"/>
      <c r="L46" s="86"/>
      <c r="M46" s="86"/>
      <c r="N46" s="86"/>
      <c r="O46" s="87"/>
      <c r="P46" s="86"/>
      <c r="Q46" s="86"/>
      <c r="R46" s="86"/>
      <c r="S46" s="86"/>
      <c r="T46" s="87"/>
      <c r="U46" s="87"/>
      <c r="V46" s="87"/>
      <c r="W46" s="1"/>
      <c r="X46" s="1"/>
      <c r="Y46" s="1"/>
      <c r="Z46" s="1"/>
      <c r="AA46" s="1"/>
    </row>
    <row r="47" spans="1:27" s="90" customFormat="1" ht="15" customHeight="1" x14ac:dyDescent="0.2">
      <c r="A47" s="39"/>
      <c r="B47" s="87"/>
      <c r="C47" s="157"/>
      <c r="D47" s="88"/>
      <c r="E47" s="87"/>
      <c r="F47" s="86"/>
      <c r="G47" s="86"/>
      <c r="H47" s="86"/>
      <c r="I47" s="86"/>
      <c r="J47" s="89"/>
      <c r="K47" s="87"/>
      <c r="L47" s="86"/>
      <c r="M47" s="86"/>
      <c r="N47" s="86"/>
      <c r="O47" s="87"/>
      <c r="P47" s="86"/>
      <c r="Q47" s="86"/>
      <c r="R47" s="86"/>
      <c r="S47" s="86"/>
      <c r="T47" s="87"/>
      <c r="U47" s="87"/>
      <c r="V47" s="87"/>
      <c r="W47" s="1"/>
      <c r="X47" s="1"/>
      <c r="Y47" s="1"/>
      <c r="Z47" s="1"/>
      <c r="AA47" s="1"/>
    </row>
    <row r="48" spans="1:27" s="90" customFormat="1" ht="15" customHeight="1" x14ac:dyDescent="0.2">
      <c r="A48" s="39"/>
      <c r="B48" s="87"/>
      <c r="C48" s="157"/>
      <c r="D48" s="88"/>
      <c r="E48" s="87"/>
      <c r="F48" s="86"/>
      <c r="G48" s="86"/>
      <c r="H48" s="86"/>
      <c r="I48" s="86"/>
      <c r="J48" s="89"/>
      <c r="K48" s="87"/>
      <c r="L48" s="86"/>
      <c r="M48" s="86"/>
      <c r="N48" s="86"/>
      <c r="O48" s="87"/>
      <c r="P48" s="86"/>
      <c r="Q48" s="86"/>
      <c r="R48" s="86"/>
      <c r="S48" s="86"/>
      <c r="T48" s="87"/>
      <c r="U48" s="87"/>
      <c r="V48" s="87"/>
      <c r="W48" s="1"/>
      <c r="X48" s="1"/>
      <c r="Y48" s="1"/>
      <c r="Z48" s="1"/>
      <c r="AA48" s="1"/>
    </row>
    <row r="49" spans="1:27" s="90" customFormat="1" ht="15" customHeight="1" x14ac:dyDescent="0.2">
      <c r="A49" s="39"/>
      <c r="B49" s="87"/>
      <c r="C49" s="157"/>
      <c r="D49" s="88"/>
      <c r="E49" s="87"/>
      <c r="F49" s="86"/>
      <c r="G49" s="86"/>
      <c r="H49" s="86"/>
      <c r="I49" s="86"/>
      <c r="J49" s="89"/>
      <c r="K49" s="87"/>
      <c r="L49" s="86"/>
      <c r="M49" s="86"/>
      <c r="N49" s="86"/>
      <c r="O49" s="87"/>
      <c r="P49" s="86"/>
      <c r="Q49" s="86"/>
      <c r="R49" s="86"/>
      <c r="S49" s="86"/>
      <c r="T49" s="87"/>
      <c r="U49" s="87"/>
      <c r="V49" s="87"/>
      <c r="W49" s="1"/>
      <c r="X49" s="1"/>
      <c r="Y49" s="1"/>
      <c r="Z49" s="1"/>
      <c r="AA49" s="1"/>
    </row>
    <row r="50" spans="1:27" s="90" customFormat="1" ht="15" customHeight="1" x14ac:dyDescent="0.2">
      <c r="A50" s="39"/>
      <c r="B50" s="87"/>
      <c r="C50" s="157"/>
      <c r="D50" s="88"/>
      <c r="E50" s="87"/>
      <c r="F50" s="86"/>
      <c r="G50" s="86"/>
      <c r="H50" s="86"/>
      <c r="I50" s="86"/>
      <c r="J50" s="89"/>
      <c r="K50" s="87"/>
      <c r="L50" s="86"/>
      <c r="M50" s="86"/>
      <c r="N50" s="86"/>
      <c r="O50" s="87"/>
      <c r="P50" s="86"/>
      <c r="Q50" s="86"/>
      <c r="R50" s="86"/>
      <c r="S50" s="86"/>
      <c r="T50" s="87"/>
      <c r="U50" s="87"/>
      <c r="V50" s="87"/>
      <c r="W50" s="1"/>
      <c r="X50" s="1"/>
      <c r="Y50" s="1"/>
      <c r="Z50" s="1"/>
      <c r="AA50" s="1"/>
    </row>
    <row r="51" spans="1:27" s="90" customFormat="1" ht="15" customHeight="1" x14ac:dyDescent="0.2">
      <c r="A51" s="39"/>
      <c r="B51" s="87"/>
      <c r="C51" s="157"/>
      <c r="D51" s="88"/>
      <c r="E51" s="87"/>
      <c r="F51" s="86"/>
      <c r="G51" s="86"/>
      <c r="H51" s="86"/>
      <c r="I51" s="86"/>
      <c r="J51" s="89"/>
      <c r="K51" s="87"/>
      <c r="L51" s="86"/>
      <c r="M51" s="86"/>
      <c r="N51" s="86"/>
      <c r="O51" s="87"/>
      <c r="P51" s="86"/>
      <c r="Q51" s="86"/>
      <c r="R51" s="86"/>
      <c r="S51" s="86"/>
      <c r="T51" s="87"/>
      <c r="U51" s="87"/>
      <c r="V51" s="87"/>
      <c r="W51" s="1"/>
      <c r="X51" s="1"/>
      <c r="Y51" s="1"/>
      <c r="Z51" s="1"/>
      <c r="AA51" s="1"/>
    </row>
    <row r="52" spans="1:27" s="90" customFormat="1" ht="15" customHeight="1" x14ac:dyDescent="0.2">
      <c r="A52" s="39"/>
      <c r="B52" s="87"/>
      <c r="C52" s="157"/>
      <c r="D52" s="88"/>
      <c r="E52" s="87"/>
      <c r="F52" s="86"/>
      <c r="G52" s="86"/>
      <c r="H52" s="86"/>
      <c r="I52" s="86"/>
      <c r="J52" s="89"/>
      <c r="K52" s="87"/>
      <c r="L52" s="86"/>
      <c r="M52" s="86"/>
      <c r="N52" s="86"/>
      <c r="O52" s="87"/>
      <c r="P52" s="86"/>
      <c r="Q52" s="86"/>
      <c r="R52" s="86"/>
      <c r="S52" s="86"/>
      <c r="T52" s="87"/>
      <c r="U52" s="87"/>
      <c r="V52" s="87"/>
      <c r="W52" s="1"/>
      <c r="X52" s="1"/>
      <c r="Y52" s="1"/>
      <c r="Z52" s="1"/>
      <c r="AA52" s="1"/>
    </row>
    <row r="53" spans="1:27" s="90" customFormat="1" ht="15" customHeight="1" x14ac:dyDescent="0.2">
      <c r="A53" s="39"/>
      <c r="B53" s="87"/>
      <c r="C53" s="157"/>
      <c r="D53" s="88"/>
      <c r="E53" s="87"/>
      <c r="F53" s="86"/>
      <c r="G53" s="86"/>
      <c r="H53" s="86"/>
      <c r="I53" s="86"/>
      <c r="J53" s="89"/>
      <c r="K53" s="87"/>
      <c r="L53" s="86"/>
      <c r="M53" s="86"/>
      <c r="N53" s="86"/>
      <c r="O53" s="87"/>
      <c r="P53" s="86"/>
      <c r="Q53" s="86"/>
      <c r="R53" s="86"/>
      <c r="S53" s="86"/>
      <c r="T53" s="87"/>
      <c r="U53" s="87"/>
      <c r="V53" s="87"/>
      <c r="W53" s="1"/>
      <c r="X53" s="1"/>
      <c r="Y53" s="1"/>
      <c r="Z53" s="1"/>
      <c r="AA53" s="1"/>
    </row>
    <row r="54" spans="1:27" s="90" customFormat="1" ht="15" customHeight="1" x14ac:dyDescent="0.2">
      <c r="A54" s="39"/>
      <c r="B54" s="87"/>
      <c r="C54" s="157"/>
      <c r="D54" s="88"/>
      <c r="E54" s="87"/>
      <c r="F54" s="86"/>
      <c r="G54" s="86"/>
      <c r="H54" s="86"/>
      <c r="I54" s="86"/>
      <c r="J54" s="89"/>
      <c r="K54" s="87"/>
      <c r="L54" s="86"/>
      <c r="M54" s="86"/>
      <c r="N54" s="86"/>
      <c r="O54" s="87"/>
      <c r="P54" s="86"/>
      <c r="Q54" s="86"/>
      <c r="R54" s="86"/>
      <c r="S54" s="86"/>
      <c r="T54" s="87"/>
      <c r="U54" s="87"/>
      <c r="V54" s="87"/>
      <c r="W54" s="1"/>
      <c r="X54" s="1"/>
      <c r="Y54" s="1"/>
      <c r="Z54" s="1"/>
      <c r="AA54" s="1"/>
    </row>
    <row r="55" spans="1:27" s="90" customFormat="1" ht="15" customHeight="1" x14ac:dyDescent="0.2">
      <c r="A55" s="39"/>
      <c r="B55" s="87"/>
      <c r="C55" s="157"/>
      <c r="D55" s="88"/>
      <c r="E55" s="87"/>
      <c r="F55" s="86"/>
      <c r="G55" s="86"/>
      <c r="H55" s="86"/>
      <c r="I55" s="86"/>
      <c r="J55" s="89"/>
      <c r="K55" s="87"/>
      <c r="L55" s="86"/>
      <c r="M55" s="86"/>
      <c r="N55" s="86"/>
      <c r="O55" s="87"/>
      <c r="P55" s="86"/>
      <c r="Q55" s="86"/>
      <c r="R55" s="86"/>
      <c r="S55" s="86"/>
      <c r="T55" s="87"/>
      <c r="U55" s="87"/>
      <c r="V55" s="87"/>
      <c r="W55" s="1"/>
      <c r="X55" s="1"/>
      <c r="Y55" s="1"/>
      <c r="Z55" s="1"/>
      <c r="AA55" s="1"/>
    </row>
    <row r="56" spans="1:27" ht="15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MYP, MSS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2018-12-30T22:17:54Z</dcterms:modified>
</cp:coreProperties>
</file>