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KORTTI!$B$1:$W$19</definedName>
  </definedNames>
  <calcPr calcId="145621"/>
</workbook>
</file>

<file path=xl/calcChain.xml><?xml version="1.0" encoding="utf-8"?>
<calcChain xmlns="http://schemas.openxmlformats.org/spreadsheetml/2006/main">
  <c r="T12" i="1" l="1"/>
  <c r="Q19" i="1" l="1"/>
  <c r="P19" i="1"/>
  <c r="O18" i="1"/>
  <c r="R18" i="1" s="1"/>
  <c r="O16" i="1"/>
  <c r="R16" i="1" s="1"/>
  <c r="O15" i="1"/>
  <c r="R15" i="1" s="1"/>
  <c r="N5" i="1"/>
  <c r="I5" i="1"/>
  <c r="N6" i="1"/>
  <c r="I6" i="1"/>
  <c r="N7" i="1"/>
  <c r="I7" i="1"/>
  <c r="N8" i="1"/>
  <c r="I8" i="1"/>
  <c r="N9" i="1"/>
  <c r="I9" i="1"/>
  <c r="N10" i="1"/>
  <c r="I10" i="1"/>
  <c r="W12" i="1"/>
  <c r="G12" i="1"/>
  <c r="G15" i="1" s="1"/>
  <c r="G19" i="1" s="1"/>
  <c r="N11" i="1"/>
  <c r="Q12" i="1"/>
  <c r="P12" i="1"/>
  <c r="O12" i="1"/>
  <c r="M12" i="1"/>
  <c r="H16" i="1"/>
  <c r="L12" i="1"/>
  <c r="F16" i="1" s="1"/>
  <c r="K12" i="1"/>
  <c r="E16" i="1" s="1"/>
  <c r="I11" i="1"/>
  <c r="V12" i="1"/>
  <c r="U12" i="1"/>
  <c r="H12" i="1"/>
  <c r="H15" i="1" s="1"/>
  <c r="F12" i="1"/>
  <c r="F15" i="1" s="1"/>
  <c r="E12" i="1"/>
  <c r="E15" i="1" s="1"/>
  <c r="I15" i="1" l="1"/>
  <c r="O19" i="1"/>
  <c r="R19" i="1" s="1"/>
  <c r="I12" i="1"/>
  <c r="H19" i="1"/>
  <c r="I16" i="1"/>
  <c r="E19" i="1"/>
  <c r="N12" i="1"/>
  <c r="F19" i="1"/>
  <c r="I19" i="1" l="1"/>
</calcChain>
</file>

<file path=xl/sharedStrings.xml><?xml version="1.0" encoding="utf-8"?>
<sst xmlns="http://schemas.openxmlformats.org/spreadsheetml/2006/main" count="101" uniqueCount="61">
  <si>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</si>
  <si>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</si>
  <si>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</si>
  <si>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</si>
  <si>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</si>
  <si>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</si>
  <si>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</si>
  <si>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</si>
  <si>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</si>
  <si>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</si>
  <si>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</si>
  <si>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</si>
  <si>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</si>
  <si>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</si>
  <si>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</si>
  <si>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</si>
  <si>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>MSU</t>
  </si>
  <si>
    <t>SoJy</t>
  </si>
  <si>
    <t>1.</t>
  </si>
  <si>
    <t>4.</t>
  </si>
  <si>
    <t>5.</t>
  </si>
  <si>
    <t>Juha Tanskanen</t>
  </si>
  <si>
    <t>3.</t>
  </si>
  <si>
    <t xml:space="preserve">PLAY OFF </t>
  </si>
  <si>
    <t>SARJAT</t>
  </si>
  <si>
    <t>Puolivälierät</t>
  </si>
  <si>
    <t>Välierät</t>
  </si>
  <si>
    <t>Finaalit</t>
  </si>
  <si>
    <t>4 - 0</t>
  </si>
  <si>
    <t>4 - 2</t>
  </si>
  <si>
    <t>Seurat:</t>
  </si>
  <si>
    <t>SoJy = Sotkamon Jymy  1909)</t>
  </si>
  <si>
    <t>Pronssi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</si>
  <si>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</si>
  <si>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</si>
  <si>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</si>
  <si>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</si>
  <si>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2-0  ViVe</t>
  </si>
  <si>
    <t xml:space="preserve"> 2-0  Lippo</t>
  </si>
  <si>
    <t xml:space="preserve"> 3-0  Tahko</t>
  </si>
  <si>
    <t xml:space="preserve"> 3-0  SMJ</t>
  </si>
  <si>
    <t xml:space="preserve"> 2-1  Lippo</t>
  </si>
  <si>
    <t xml:space="preserve"> 2-0  IPV</t>
  </si>
  <si>
    <t xml:space="preserve"> 0-2  Tahko</t>
  </si>
  <si>
    <t xml:space="preserve"> 2-0  AA</t>
  </si>
  <si>
    <t xml:space="preserve"> 3-0  Kiri</t>
  </si>
  <si>
    <t xml:space="preserve"> 3-1  SMJ</t>
  </si>
  <si>
    <t xml:space="preserve"> 3-1  Lippo</t>
  </si>
  <si>
    <t xml:space="preserve"> 3-0  LP</t>
  </si>
  <si>
    <t xml:space="preserve"> 3-2  SMJ</t>
  </si>
  <si>
    <t xml:space="preserve"> 3-0  KiPa</t>
  </si>
  <si>
    <t xml:space="preserve"> 3-1  Kiri</t>
  </si>
  <si>
    <t xml:space="preserve"> 0-3  SoJy</t>
  </si>
  <si>
    <t xml:space="preserve"> 0-2  KiPa</t>
  </si>
  <si>
    <t xml:space="preserve"> 1-3  PattU</t>
  </si>
  <si>
    <t>5 - 1</t>
  </si>
  <si>
    <t>1 - 1</t>
  </si>
  <si>
    <t xml:space="preserve"> Arvo-ottelut</t>
  </si>
  <si>
    <t>IL</t>
  </si>
  <si>
    <t>LL</t>
  </si>
  <si>
    <t xml:space="preserve"> Vuoden pelinjohtaja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</si>
</sst>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11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164" fontId="1" fillId="4" borderId="8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2" borderId="0" xfId="0" applyFont="1" applyFill="1" applyAlignment="1"/>
    <xf numFmtId="0" fontId="4" fillId="0" borderId="0" xfId="0" applyFont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0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4" fillId="5" borderId="0" xfId="0" applyFont="1" applyFill="1" applyAlignment="1"/>
    <xf numFmtId="0" fontId="3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4" fillId="2" borderId="11" xfId="0" applyFont="1" applyFill="1" applyBorder="1" applyAlignment="1"/>
    <xf numFmtId="0" fontId="8" fillId="6" borderId="1" xfId="0" applyFont="1" applyFill="1" applyBorder="1" applyAlignment="1">
      <alignment vertical="top"/>
    </xf>
    <xf numFmtId="0" fontId="1" fillId="4" borderId="4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4" fillId="2" borderId="12" xfId="0" applyFont="1" applyFill="1" applyBorder="1" applyAlignment="1"/>
    <xf numFmtId="0" fontId="4" fillId="2" borderId="0" xfId="0" applyFont="1" applyFill="1" applyBorder="1" applyAlignment="1"/>
    <xf numFmtId="0" fontId="1" fillId="2" borderId="12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7"/>
  <sheetViews>
    <sheetView tabSelected="1" zoomScale="90" zoomScaleNormal="90" workbookViewId="0"/>
  </sheetViews>
  <sheetFormatPr defaultRowHeight="15" customHeight="1" x14ac:dyDescent="0.25"/>
  <cols>
    <col min="1" max="1" width="0.7109375" style="3" customWidth="1"/>
    <col min="2" max="2" width="8.140625" style="12" customWidth="1"/>
    <col min="3" max="3" width="6.7109375" style="26" customWidth="1"/>
    <col min="4" max="4" width="5.85546875" style="12" customWidth="1"/>
    <col min="5" max="8" width="5.7109375" style="13" customWidth="1"/>
    <col min="9" max="9" width="10.7109375" style="13" customWidth="1"/>
    <col min="10" max="10" width="0.5703125" style="13" customWidth="1"/>
    <col min="11" max="13" width="5.7109375" style="13" customWidth="1"/>
    <col min="14" max="14" width="10.7109375" style="13" customWidth="1"/>
    <col min="15" max="17" width="5.7109375" style="13" customWidth="1"/>
    <col min="18" max="18" width="10.5703125" style="13" customWidth="1"/>
    <col min="19" max="20" width="6.28515625" style="10" customWidth="1"/>
    <col min="21" max="23" width="3.7109375" style="10" customWidth="1"/>
    <col min="24" max="24" width="0.5703125" style="81" customWidth="1"/>
    <col min="25" max="28" width="16.7109375" style="31" customWidth="1"/>
    <col min="29" max="29" width="15.28515625" style="31" customWidth="1"/>
    <col min="30" max="30" width="16.42578125" style="31" customWidth="1"/>
    <col min="31" max="31" width="16.5703125" style="31" customWidth="1"/>
    <col min="32" max="32" width="37.85546875" style="31" customWidth="1"/>
    <col min="33" max="33" width="24.28515625" style="31" customWidth="1"/>
    <col min="34" max="35" width="5.7109375" style="81" customWidth="1"/>
    <col min="36" max="16384" width="9.140625" style="3"/>
  </cols>
  <sheetData>
    <row r="1" spans="1:35" ht="23.1" customHeight="1" x14ac:dyDescent="0.3">
      <c r="A1" s="1"/>
      <c r="B1" s="17" t="s">
        <v>9</v>
      </c>
      <c r="C1" s="22"/>
      <c r="D1" s="14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88"/>
      <c r="T1" s="88"/>
      <c r="U1" s="16"/>
      <c r="V1" s="16"/>
      <c r="W1" s="16"/>
      <c r="X1" s="28"/>
      <c r="Y1" s="29"/>
      <c r="Z1" s="29"/>
      <c r="AA1" s="29"/>
      <c r="AB1" s="29"/>
      <c r="AC1" s="95"/>
      <c r="AD1" s="96"/>
      <c r="AE1" s="30"/>
      <c r="AF1" s="30"/>
      <c r="AG1" s="30"/>
      <c r="AH1" s="2"/>
      <c r="AI1" s="2"/>
    </row>
    <row r="2" spans="1:35" s="36" customFormat="1" ht="20.100000000000001" customHeight="1" x14ac:dyDescent="0.25">
      <c r="A2" s="27"/>
      <c r="B2" s="18" t="s">
        <v>21</v>
      </c>
      <c r="C2" s="23"/>
      <c r="D2" s="20"/>
      <c r="E2" s="19"/>
      <c r="F2" s="20"/>
      <c r="G2" s="19"/>
      <c r="H2" s="32"/>
      <c r="I2" s="33"/>
      <c r="J2" s="32"/>
      <c r="K2" s="34"/>
      <c r="L2" s="32"/>
      <c r="M2" s="34"/>
      <c r="N2" s="32"/>
      <c r="O2" s="32"/>
      <c r="P2" s="34"/>
      <c r="Q2" s="32"/>
      <c r="R2" s="33"/>
      <c r="S2" s="19"/>
      <c r="T2" s="19"/>
      <c r="U2" s="34"/>
      <c r="V2" s="34"/>
      <c r="W2" s="34"/>
      <c r="X2" s="34"/>
      <c r="Y2" s="34"/>
      <c r="Z2" s="34"/>
      <c r="AA2" s="34"/>
      <c r="AB2" s="34"/>
      <c r="AC2" s="95"/>
      <c r="AD2" s="96"/>
      <c r="AE2" s="30"/>
      <c r="AF2" s="30"/>
      <c r="AG2" s="30"/>
      <c r="AH2" s="30"/>
      <c r="AI2" s="30"/>
    </row>
    <row r="3" spans="1:35" s="36" customFormat="1" ht="15" customHeight="1" x14ac:dyDescent="0.25">
      <c r="A3" s="27"/>
      <c r="B3" s="37" t="s">
        <v>16</v>
      </c>
      <c r="C3" s="38" t="s">
        <v>5</v>
      </c>
      <c r="D3" s="39"/>
      <c r="E3" s="40"/>
      <c r="F3" s="39"/>
      <c r="G3" s="39"/>
      <c r="H3" s="39"/>
      <c r="I3" s="41"/>
      <c r="J3" s="42"/>
      <c r="K3" s="43" t="s">
        <v>6</v>
      </c>
      <c r="L3" s="44"/>
      <c r="M3" s="45"/>
      <c r="N3" s="41"/>
      <c r="O3" s="43" t="s">
        <v>7</v>
      </c>
      <c r="P3" s="44"/>
      <c r="Q3" s="52"/>
      <c r="R3" s="41"/>
      <c r="S3" s="89" t="s">
        <v>57</v>
      </c>
      <c r="T3" s="39"/>
      <c r="U3" s="46" t="s">
        <v>15</v>
      </c>
      <c r="V3" s="39"/>
      <c r="W3" s="41"/>
      <c r="X3" s="42"/>
      <c r="Y3" s="76" t="s">
        <v>23</v>
      </c>
      <c r="Z3" s="39"/>
      <c r="AA3" s="39"/>
      <c r="AB3" s="39"/>
      <c r="AC3" s="95"/>
      <c r="AD3" s="96"/>
      <c r="AE3" s="30"/>
      <c r="AF3" s="30"/>
      <c r="AG3" s="30"/>
      <c r="AH3" s="30"/>
      <c r="AI3" s="30"/>
    </row>
    <row r="4" spans="1:35" s="31" customFormat="1" ht="15" customHeight="1" x14ac:dyDescent="0.25">
      <c r="A4" s="27"/>
      <c r="B4" s="47" t="s">
        <v>0</v>
      </c>
      <c r="C4" s="48" t="s">
        <v>1</v>
      </c>
      <c r="D4" s="47" t="s">
        <v>3</v>
      </c>
      <c r="E4" s="47" t="s">
        <v>14</v>
      </c>
      <c r="F4" s="47" t="s">
        <v>11</v>
      </c>
      <c r="G4" s="49" t="s">
        <v>12</v>
      </c>
      <c r="H4" s="49" t="s">
        <v>13</v>
      </c>
      <c r="I4" s="47" t="s">
        <v>10</v>
      </c>
      <c r="J4" s="50"/>
      <c r="K4" s="47" t="s">
        <v>14</v>
      </c>
      <c r="L4" s="47" t="s">
        <v>11</v>
      </c>
      <c r="M4" s="51" t="s">
        <v>13</v>
      </c>
      <c r="N4" s="47" t="s">
        <v>10</v>
      </c>
      <c r="O4" s="47" t="s">
        <v>14</v>
      </c>
      <c r="P4" s="47" t="s">
        <v>11</v>
      </c>
      <c r="Q4" s="47" t="s">
        <v>13</v>
      </c>
      <c r="R4" s="47" t="s">
        <v>10</v>
      </c>
      <c r="S4" s="45" t="s">
        <v>58</v>
      </c>
      <c r="T4" s="44" t="s">
        <v>59</v>
      </c>
      <c r="U4" s="49">
        <v>1</v>
      </c>
      <c r="V4" s="52">
        <v>2</v>
      </c>
      <c r="W4" s="47">
        <v>3</v>
      </c>
      <c r="X4" s="50"/>
      <c r="Y4" s="48" t="s">
        <v>33</v>
      </c>
      <c r="Z4" s="84" t="s">
        <v>34</v>
      </c>
      <c r="AA4" s="84" t="s">
        <v>35</v>
      </c>
      <c r="AB4" s="92" t="s">
        <v>36</v>
      </c>
      <c r="AC4" s="95"/>
      <c r="AD4" s="96"/>
      <c r="AE4" s="30"/>
      <c r="AF4" s="30"/>
      <c r="AG4" s="30"/>
      <c r="AH4" s="30"/>
      <c r="AI4" s="30"/>
    </row>
    <row r="5" spans="1:35" s="31" customFormat="1" ht="15" customHeight="1" x14ac:dyDescent="0.25">
      <c r="A5" s="27"/>
      <c r="B5" s="37">
        <v>1992</v>
      </c>
      <c r="C5" s="53" t="s">
        <v>17</v>
      </c>
      <c r="D5" s="37" t="s">
        <v>18</v>
      </c>
      <c r="E5" s="37">
        <v>26</v>
      </c>
      <c r="F5" s="37">
        <v>20</v>
      </c>
      <c r="G5" s="37">
        <v>0</v>
      </c>
      <c r="H5" s="37">
        <v>6</v>
      </c>
      <c r="I5" s="54">
        <f>PRODUCT(F5/E5)</f>
        <v>0.76923076923076927</v>
      </c>
      <c r="J5" s="50"/>
      <c r="K5" s="37">
        <v>7</v>
      </c>
      <c r="L5" s="37">
        <v>7</v>
      </c>
      <c r="M5" s="37">
        <v>0</v>
      </c>
      <c r="N5" s="54">
        <f>PRODUCT(L5/K5)</f>
        <v>1</v>
      </c>
      <c r="O5" s="37"/>
      <c r="P5" s="37"/>
      <c r="Q5" s="37"/>
      <c r="R5" s="37"/>
      <c r="S5" s="55"/>
      <c r="T5" s="37"/>
      <c r="U5" s="35">
        <v>1</v>
      </c>
      <c r="V5" s="55"/>
      <c r="W5" s="37"/>
      <c r="X5" s="50"/>
      <c r="Y5" s="53" t="s">
        <v>37</v>
      </c>
      <c r="Z5" s="53" t="s">
        <v>38</v>
      </c>
      <c r="AA5" s="53"/>
      <c r="AB5" s="93" t="s">
        <v>39</v>
      </c>
      <c r="AC5" s="97" t="s">
        <v>60</v>
      </c>
      <c r="AD5" s="96"/>
      <c r="AE5" s="30"/>
      <c r="AF5" s="30"/>
      <c r="AG5" s="30"/>
      <c r="AH5" s="30"/>
      <c r="AI5" s="30"/>
    </row>
    <row r="6" spans="1:35" s="31" customFormat="1" ht="15" customHeight="1" x14ac:dyDescent="0.25">
      <c r="A6" s="27"/>
      <c r="B6" s="37">
        <v>1993</v>
      </c>
      <c r="C6" s="53" t="s">
        <v>17</v>
      </c>
      <c r="D6" s="37" t="s">
        <v>18</v>
      </c>
      <c r="E6" s="37">
        <v>28</v>
      </c>
      <c r="F6" s="37">
        <v>27</v>
      </c>
      <c r="G6" s="37">
        <v>0</v>
      </c>
      <c r="H6" s="37">
        <v>1</v>
      </c>
      <c r="I6" s="54">
        <f>PRODUCT(F6/E6)</f>
        <v>0.9642857142857143</v>
      </c>
      <c r="J6" s="50"/>
      <c r="K6" s="37">
        <v>8</v>
      </c>
      <c r="L6" s="37">
        <v>7</v>
      </c>
      <c r="M6" s="37">
        <v>1</v>
      </c>
      <c r="N6" s="54">
        <f>PRODUCT(L6/K6)</f>
        <v>0.875</v>
      </c>
      <c r="O6" s="37"/>
      <c r="P6" s="37"/>
      <c r="Q6" s="37"/>
      <c r="R6" s="37"/>
      <c r="S6" s="55">
        <v>1</v>
      </c>
      <c r="T6" s="37"/>
      <c r="U6" s="35">
        <v>1</v>
      </c>
      <c r="V6" s="55"/>
      <c r="W6" s="37"/>
      <c r="X6" s="42"/>
      <c r="Y6" s="53" t="s">
        <v>40</v>
      </c>
      <c r="Z6" s="53" t="s">
        <v>41</v>
      </c>
      <c r="AA6" s="53"/>
      <c r="AB6" s="93" t="s">
        <v>42</v>
      </c>
      <c r="AC6" s="97" t="s">
        <v>60</v>
      </c>
      <c r="AD6" s="96"/>
      <c r="AE6" s="30"/>
      <c r="AF6" s="30"/>
      <c r="AG6" s="30"/>
      <c r="AH6" s="30"/>
      <c r="AI6" s="30"/>
    </row>
    <row r="7" spans="1:35" s="31" customFormat="1" ht="15" customHeight="1" x14ac:dyDescent="0.25">
      <c r="A7" s="27"/>
      <c r="B7" s="37">
        <v>1994</v>
      </c>
      <c r="C7" s="53" t="s">
        <v>17</v>
      </c>
      <c r="D7" s="37" t="s">
        <v>22</v>
      </c>
      <c r="E7" s="37">
        <v>34</v>
      </c>
      <c r="F7" s="37">
        <v>24</v>
      </c>
      <c r="G7" s="37">
        <v>1</v>
      </c>
      <c r="H7" s="37">
        <v>9</v>
      </c>
      <c r="I7" s="54">
        <f t="shared" ref="I7:I11" si="0">PRODUCT(F7/E7)</f>
        <v>0.70588235294117652</v>
      </c>
      <c r="J7" s="50"/>
      <c r="K7" s="37">
        <v>4</v>
      </c>
      <c r="L7" s="37">
        <v>2</v>
      </c>
      <c r="M7" s="37">
        <v>2</v>
      </c>
      <c r="N7" s="54">
        <f t="shared" ref="N7:N11" si="1">PRODUCT(L7/K7)</f>
        <v>0.5</v>
      </c>
      <c r="O7" s="37"/>
      <c r="P7" s="37"/>
      <c r="Q7" s="37"/>
      <c r="R7" s="37"/>
      <c r="S7" s="55">
        <v>1</v>
      </c>
      <c r="T7" s="37"/>
      <c r="U7" s="35"/>
      <c r="V7" s="55"/>
      <c r="W7" s="37">
        <v>1</v>
      </c>
      <c r="X7" s="42"/>
      <c r="Y7" s="53"/>
      <c r="Z7" s="53" t="s">
        <v>43</v>
      </c>
      <c r="AA7" s="53" t="s">
        <v>44</v>
      </c>
      <c r="AB7" s="93"/>
      <c r="AC7" s="97"/>
      <c r="AD7" s="96"/>
      <c r="AE7" s="30"/>
      <c r="AF7" s="30"/>
      <c r="AG7" s="30"/>
      <c r="AH7" s="30"/>
      <c r="AI7" s="30"/>
    </row>
    <row r="8" spans="1:35" s="31" customFormat="1" ht="15" customHeight="1" x14ac:dyDescent="0.25">
      <c r="A8" s="27"/>
      <c r="B8" s="37">
        <v>1995</v>
      </c>
      <c r="C8" s="53" t="s">
        <v>17</v>
      </c>
      <c r="D8" s="37" t="s">
        <v>18</v>
      </c>
      <c r="E8" s="37">
        <v>29</v>
      </c>
      <c r="F8" s="37">
        <v>25</v>
      </c>
      <c r="G8" s="37">
        <v>0</v>
      </c>
      <c r="H8" s="37">
        <v>4</v>
      </c>
      <c r="I8" s="54">
        <f t="shared" si="0"/>
        <v>0.86206896551724133</v>
      </c>
      <c r="J8" s="50"/>
      <c r="K8" s="37">
        <v>11</v>
      </c>
      <c r="L8" s="37">
        <v>9</v>
      </c>
      <c r="M8" s="37">
        <v>2</v>
      </c>
      <c r="N8" s="54">
        <f t="shared" si="1"/>
        <v>0.81818181818181823</v>
      </c>
      <c r="O8" s="37"/>
      <c r="P8" s="37"/>
      <c r="Q8" s="37"/>
      <c r="R8" s="37"/>
      <c r="S8" s="55"/>
      <c r="T8" s="37"/>
      <c r="U8" s="35">
        <v>1</v>
      </c>
      <c r="V8" s="55"/>
      <c r="W8" s="37"/>
      <c r="X8" s="50"/>
      <c r="Y8" s="53" t="s">
        <v>45</v>
      </c>
      <c r="Z8" s="53" t="s">
        <v>46</v>
      </c>
      <c r="AA8" s="53"/>
      <c r="AB8" s="93" t="s">
        <v>47</v>
      </c>
      <c r="AC8" s="97" t="s">
        <v>60</v>
      </c>
      <c r="AD8" s="96"/>
      <c r="AE8" s="30"/>
      <c r="AF8" s="30"/>
      <c r="AG8" s="30"/>
      <c r="AH8" s="30"/>
      <c r="AI8" s="30"/>
    </row>
    <row r="9" spans="1:35" s="31" customFormat="1" ht="15" customHeight="1" x14ac:dyDescent="0.25">
      <c r="A9" s="27"/>
      <c r="B9" s="37">
        <v>1997</v>
      </c>
      <c r="C9" s="53" t="s">
        <v>17</v>
      </c>
      <c r="D9" s="37" t="s">
        <v>18</v>
      </c>
      <c r="E9" s="37">
        <v>15</v>
      </c>
      <c r="F9" s="37">
        <v>12</v>
      </c>
      <c r="G9" s="37">
        <v>0</v>
      </c>
      <c r="H9" s="37">
        <v>3</v>
      </c>
      <c r="I9" s="54">
        <f t="shared" si="0"/>
        <v>0.8</v>
      </c>
      <c r="J9" s="50"/>
      <c r="K9" s="37">
        <v>11</v>
      </c>
      <c r="L9" s="37">
        <v>9</v>
      </c>
      <c r="M9" s="37">
        <v>2</v>
      </c>
      <c r="N9" s="54">
        <f t="shared" si="1"/>
        <v>0.81818181818181823</v>
      </c>
      <c r="O9" s="37"/>
      <c r="P9" s="37"/>
      <c r="Q9" s="37"/>
      <c r="R9" s="37"/>
      <c r="S9" s="55"/>
      <c r="T9" s="37"/>
      <c r="U9" s="35">
        <v>1</v>
      </c>
      <c r="V9" s="55"/>
      <c r="W9" s="37"/>
      <c r="X9" s="42"/>
      <c r="Y9" s="53" t="s">
        <v>48</v>
      </c>
      <c r="Z9" s="53" t="s">
        <v>49</v>
      </c>
      <c r="AA9" s="53"/>
      <c r="AB9" s="93" t="s">
        <v>50</v>
      </c>
      <c r="AC9" s="97" t="s">
        <v>60</v>
      </c>
      <c r="AD9" s="96"/>
      <c r="AE9" s="30"/>
      <c r="AF9" s="30"/>
      <c r="AG9" s="30"/>
      <c r="AH9" s="30"/>
      <c r="AI9" s="30"/>
    </row>
    <row r="10" spans="1:35" s="31" customFormat="1" ht="15" customHeight="1" x14ac:dyDescent="0.25">
      <c r="A10" s="27"/>
      <c r="B10" s="37">
        <v>1998</v>
      </c>
      <c r="C10" s="53" t="s">
        <v>17</v>
      </c>
      <c r="D10" s="37" t="s">
        <v>19</v>
      </c>
      <c r="E10" s="37">
        <v>28</v>
      </c>
      <c r="F10" s="37">
        <v>20</v>
      </c>
      <c r="G10" s="37">
        <v>0</v>
      </c>
      <c r="H10" s="37">
        <v>8</v>
      </c>
      <c r="I10" s="54">
        <f t="shared" si="0"/>
        <v>0.7142857142857143</v>
      </c>
      <c r="J10" s="50"/>
      <c r="K10" s="37">
        <v>9</v>
      </c>
      <c r="L10" s="37">
        <v>3</v>
      </c>
      <c r="M10" s="37">
        <v>6</v>
      </c>
      <c r="N10" s="54">
        <f t="shared" si="1"/>
        <v>0.33333333333333331</v>
      </c>
      <c r="O10" s="37"/>
      <c r="P10" s="37"/>
      <c r="Q10" s="37"/>
      <c r="R10" s="37"/>
      <c r="S10" s="55"/>
      <c r="T10" s="37"/>
      <c r="U10" s="35"/>
      <c r="V10" s="55"/>
      <c r="W10" s="37"/>
      <c r="X10" s="42"/>
      <c r="Y10" s="53" t="s">
        <v>51</v>
      </c>
      <c r="Z10" s="53" t="s">
        <v>52</v>
      </c>
      <c r="AA10" s="53" t="s">
        <v>53</v>
      </c>
      <c r="AB10" s="93"/>
      <c r="AC10" s="95"/>
      <c r="AD10" s="96"/>
      <c r="AE10" s="30"/>
      <c r="AF10" s="30"/>
      <c r="AG10" s="30"/>
      <c r="AH10" s="30"/>
      <c r="AI10" s="30"/>
    </row>
    <row r="11" spans="1:35" s="31" customFormat="1" ht="15" customHeight="1" x14ac:dyDescent="0.25">
      <c r="A11" s="27"/>
      <c r="B11" s="37">
        <v>1999</v>
      </c>
      <c r="C11" s="53" t="s">
        <v>17</v>
      </c>
      <c r="D11" s="37" t="s">
        <v>20</v>
      </c>
      <c r="E11" s="37">
        <v>28</v>
      </c>
      <c r="F11" s="37">
        <v>23</v>
      </c>
      <c r="G11" s="37">
        <v>0</v>
      </c>
      <c r="H11" s="37">
        <v>5</v>
      </c>
      <c r="I11" s="54">
        <f t="shared" si="0"/>
        <v>0.8214285714285714</v>
      </c>
      <c r="J11" s="50"/>
      <c r="K11" s="37">
        <v>4</v>
      </c>
      <c r="L11" s="37">
        <v>1</v>
      </c>
      <c r="M11" s="37">
        <v>3</v>
      </c>
      <c r="N11" s="54">
        <f t="shared" si="1"/>
        <v>0.25</v>
      </c>
      <c r="O11" s="37"/>
      <c r="P11" s="37"/>
      <c r="Q11" s="37"/>
      <c r="R11" s="37"/>
      <c r="S11" s="55"/>
      <c r="T11" s="37"/>
      <c r="U11" s="35"/>
      <c r="V11" s="55"/>
      <c r="W11" s="37"/>
      <c r="X11" s="50"/>
      <c r="Y11" s="53" t="s">
        <v>54</v>
      </c>
      <c r="Z11" s="53"/>
      <c r="AA11" s="53"/>
      <c r="AB11" s="93"/>
      <c r="AC11" s="95"/>
      <c r="AD11" s="96"/>
      <c r="AE11" s="30"/>
      <c r="AF11" s="30"/>
      <c r="AG11" s="30"/>
      <c r="AH11" s="30"/>
      <c r="AI11" s="30"/>
    </row>
    <row r="12" spans="1:35" s="31" customFormat="1" ht="15" customHeight="1" x14ac:dyDescent="0.25">
      <c r="A12" s="27"/>
      <c r="B12" s="56" t="s">
        <v>2</v>
      </c>
      <c r="C12" s="57"/>
      <c r="D12" s="58"/>
      <c r="E12" s="51">
        <f>SUM(E5:E11)</f>
        <v>188</v>
      </c>
      <c r="F12" s="51">
        <f>SUM(F5:F11)</f>
        <v>151</v>
      </c>
      <c r="G12" s="51">
        <f>SUM(G5:G11)</f>
        <v>1</v>
      </c>
      <c r="H12" s="51">
        <f>SUM(H5:H11)</f>
        <v>36</v>
      </c>
      <c r="I12" s="59">
        <f>PRODUCT(F12/E12)</f>
        <v>0.80319148936170215</v>
      </c>
      <c r="J12" s="50"/>
      <c r="K12" s="51">
        <f>SUM(K5:K11)</f>
        <v>54</v>
      </c>
      <c r="L12" s="51">
        <f>SUM(L5:L11)</f>
        <v>38</v>
      </c>
      <c r="M12" s="51">
        <f>SUM(M5:M11)</f>
        <v>16</v>
      </c>
      <c r="N12" s="59">
        <f>PRODUCT(L12/K12)</f>
        <v>0.70370370370370372</v>
      </c>
      <c r="O12" s="51">
        <f>SUM(O5:O11)</f>
        <v>0</v>
      </c>
      <c r="P12" s="51">
        <f>SUM(P5:P11)</f>
        <v>0</v>
      </c>
      <c r="Q12" s="51">
        <f>SUM(Q5:Q11)</f>
        <v>0</v>
      </c>
      <c r="R12" s="59">
        <v>0</v>
      </c>
      <c r="S12" s="90">
        <v>2</v>
      </c>
      <c r="T12" s="90">
        <f t="shared" ref="T12" si="2">SUM(T6:T11)</f>
        <v>0</v>
      </c>
      <c r="U12" s="51">
        <f>SUM(U5:U11)</f>
        <v>4</v>
      </c>
      <c r="V12" s="51">
        <f>SUM(V5:V11)</f>
        <v>0</v>
      </c>
      <c r="W12" s="51">
        <f>SUM(W5:W11)</f>
        <v>1</v>
      </c>
      <c r="X12" s="85"/>
      <c r="Y12" s="86" t="s">
        <v>55</v>
      </c>
      <c r="Z12" s="86" t="s">
        <v>29</v>
      </c>
      <c r="AA12" s="86" t="s">
        <v>56</v>
      </c>
      <c r="AB12" s="94" t="s">
        <v>28</v>
      </c>
      <c r="AC12" s="95"/>
      <c r="AD12" s="96"/>
      <c r="AE12" s="30"/>
      <c r="AF12" s="30"/>
      <c r="AG12" s="30"/>
      <c r="AH12" s="30"/>
      <c r="AI12" s="30"/>
    </row>
    <row r="13" spans="1:35" s="36" customFormat="1" ht="15" customHeight="1" x14ac:dyDescent="0.25">
      <c r="A13" s="27"/>
      <c r="B13" s="60"/>
      <c r="C13" s="61"/>
      <c r="D13" s="62"/>
      <c r="E13" s="62"/>
      <c r="F13" s="62"/>
      <c r="G13" s="62"/>
      <c r="H13" s="62"/>
      <c r="I13" s="62"/>
      <c r="J13" s="63"/>
      <c r="K13" s="62"/>
      <c r="L13" s="62"/>
      <c r="M13" s="62"/>
      <c r="N13" s="62"/>
      <c r="O13" s="62"/>
      <c r="P13" s="62"/>
      <c r="Q13" s="62"/>
      <c r="R13" s="62"/>
      <c r="S13" s="91"/>
      <c r="T13" s="91"/>
      <c r="U13" s="7"/>
      <c r="V13" s="7"/>
      <c r="W13" s="7"/>
      <c r="X13" s="87"/>
      <c r="Y13" s="87"/>
      <c r="Z13" s="30"/>
      <c r="AA13" s="30"/>
      <c r="AB13" s="30"/>
      <c r="AC13" s="30"/>
      <c r="AD13" s="30"/>
      <c r="AE13" s="30"/>
      <c r="AF13" s="30"/>
      <c r="AG13" s="30"/>
      <c r="AH13" s="30"/>
      <c r="AI13" s="30"/>
    </row>
    <row r="14" spans="1:35" s="31" customFormat="1" ht="15" customHeight="1" x14ac:dyDescent="0.25">
      <c r="A14" s="27"/>
      <c r="B14" s="46" t="s">
        <v>4</v>
      </c>
      <c r="C14" s="64"/>
      <c r="D14" s="65"/>
      <c r="E14" s="44" t="s">
        <v>14</v>
      </c>
      <c r="F14" s="44" t="s">
        <v>11</v>
      </c>
      <c r="G14" s="41" t="s">
        <v>12</v>
      </c>
      <c r="H14" s="41" t="s">
        <v>13</v>
      </c>
      <c r="I14" s="44" t="s">
        <v>10</v>
      </c>
      <c r="J14" s="66"/>
      <c r="K14" s="67" t="s">
        <v>23</v>
      </c>
      <c r="L14" s="58"/>
      <c r="M14" s="58"/>
      <c r="N14" s="47" t="s">
        <v>24</v>
      </c>
      <c r="O14" s="47" t="s">
        <v>14</v>
      </c>
      <c r="P14" s="47" t="s">
        <v>11</v>
      </c>
      <c r="Q14" s="47" t="s">
        <v>13</v>
      </c>
      <c r="R14" s="47" t="s">
        <v>10</v>
      </c>
      <c r="S14" s="4"/>
      <c r="T14" s="5"/>
      <c r="U14" s="6"/>
      <c r="V14" s="6"/>
      <c r="W14" s="6"/>
      <c r="X14" s="50"/>
      <c r="Y14" s="27" t="s">
        <v>30</v>
      </c>
      <c r="Z14" s="25" t="s">
        <v>31</v>
      </c>
      <c r="AA14" s="78"/>
      <c r="AB14" s="30"/>
      <c r="AC14" s="30"/>
      <c r="AD14" s="30"/>
      <c r="AE14" s="30"/>
      <c r="AF14" s="30"/>
      <c r="AG14" s="30"/>
      <c r="AH14" s="30"/>
      <c r="AI14" s="30"/>
    </row>
    <row r="15" spans="1:35" s="31" customFormat="1" ht="15" customHeight="1" x14ac:dyDescent="0.2">
      <c r="A15" s="27"/>
      <c r="B15" s="68" t="s">
        <v>5</v>
      </c>
      <c r="C15" s="33"/>
      <c r="D15" s="69"/>
      <c r="E15" s="37">
        <f>PRODUCT(E12)</f>
        <v>188</v>
      </c>
      <c r="F15" s="37">
        <f>PRODUCT(F12)</f>
        <v>151</v>
      </c>
      <c r="G15" s="37">
        <f>PRODUCT(G12)</f>
        <v>1</v>
      </c>
      <c r="H15" s="37">
        <f>PRODUCT(H12)</f>
        <v>36</v>
      </c>
      <c r="I15" s="54">
        <f>PRODUCT(F15/E15)</f>
        <v>0.80319148936170215</v>
      </c>
      <c r="J15" s="66"/>
      <c r="K15" s="68" t="s">
        <v>25</v>
      </c>
      <c r="L15" s="33"/>
      <c r="M15" s="33"/>
      <c r="N15" s="70" t="s">
        <v>55</v>
      </c>
      <c r="O15" s="37">
        <f>PRODUCT(P15+Q15)</f>
        <v>19</v>
      </c>
      <c r="P15" s="37">
        <v>15</v>
      </c>
      <c r="Q15" s="37">
        <v>4</v>
      </c>
      <c r="R15" s="54">
        <f>PRODUCT(P15/O15)</f>
        <v>0.78947368421052633</v>
      </c>
      <c r="S15" s="4"/>
      <c r="T15" s="5"/>
      <c r="U15" s="6"/>
      <c r="V15" s="6"/>
      <c r="W15" s="6"/>
      <c r="X15" s="66"/>
      <c r="Y15" s="66"/>
      <c r="Z15" s="66"/>
      <c r="AA15" s="30"/>
      <c r="AB15" s="30"/>
      <c r="AC15" s="30"/>
      <c r="AD15" s="30"/>
      <c r="AE15" s="30"/>
      <c r="AF15" s="30"/>
      <c r="AG15" s="30"/>
      <c r="AH15" s="30"/>
      <c r="AI15" s="30"/>
    </row>
    <row r="16" spans="1:35" s="31" customFormat="1" ht="15" customHeight="1" x14ac:dyDescent="0.2">
      <c r="A16" s="27"/>
      <c r="B16" s="71" t="s">
        <v>6</v>
      </c>
      <c r="C16" s="72"/>
      <c r="D16" s="73"/>
      <c r="E16" s="37">
        <f>SUM(K12)</f>
        <v>54</v>
      </c>
      <c r="F16" s="37">
        <f>SUM(L12)</f>
        <v>38</v>
      </c>
      <c r="G16" s="37">
        <v>0</v>
      </c>
      <c r="H16" s="37">
        <f>SUM(M12)</f>
        <v>16</v>
      </c>
      <c r="I16" s="54">
        <f>PRODUCT(F16/E16)</f>
        <v>0.70370370370370372</v>
      </c>
      <c r="J16" s="66"/>
      <c r="K16" s="74" t="s">
        <v>26</v>
      </c>
      <c r="L16" s="75"/>
      <c r="M16" s="75"/>
      <c r="N16" s="70" t="s">
        <v>29</v>
      </c>
      <c r="O16" s="37">
        <f>PRODUCT(P16+Q16)</f>
        <v>19</v>
      </c>
      <c r="P16" s="37">
        <v>10</v>
      </c>
      <c r="Q16" s="37">
        <v>9</v>
      </c>
      <c r="R16" s="54">
        <f>PRODUCT(P16/O16)</f>
        <v>0.52631578947368418</v>
      </c>
      <c r="S16" s="4"/>
      <c r="T16" s="5"/>
      <c r="U16" s="6"/>
      <c r="V16" s="6"/>
      <c r="W16" s="6"/>
      <c r="X16" s="66"/>
      <c r="Y16" s="66"/>
      <c r="Z16" s="66"/>
      <c r="AA16" s="30"/>
      <c r="AB16" s="30"/>
      <c r="AC16" s="30"/>
      <c r="AD16" s="30"/>
      <c r="AE16" s="30"/>
      <c r="AF16" s="30"/>
      <c r="AG16" s="30"/>
      <c r="AH16" s="30"/>
      <c r="AI16" s="30"/>
    </row>
    <row r="17" spans="1:35" s="31" customFormat="1" ht="15" customHeight="1" x14ac:dyDescent="0.2">
      <c r="A17" s="27"/>
      <c r="B17" s="71"/>
      <c r="C17" s="72"/>
      <c r="D17" s="73"/>
      <c r="E17" s="37"/>
      <c r="F17" s="37"/>
      <c r="G17" s="37"/>
      <c r="H17" s="37"/>
      <c r="I17" s="54"/>
      <c r="J17" s="66"/>
      <c r="K17" s="68" t="s">
        <v>32</v>
      </c>
      <c r="L17" s="33"/>
      <c r="M17" s="83"/>
      <c r="N17" s="70" t="s">
        <v>56</v>
      </c>
      <c r="O17" s="37">
        <v>4</v>
      </c>
      <c r="P17" s="37">
        <v>2</v>
      </c>
      <c r="Q17" s="37">
        <v>2</v>
      </c>
      <c r="R17" s="54">
        <v>0.5</v>
      </c>
      <c r="S17" s="4"/>
      <c r="T17" s="5"/>
      <c r="U17" s="6"/>
      <c r="V17" s="6"/>
      <c r="W17" s="6"/>
      <c r="X17" s="66"/>
      <c r="Y17" s="66"/>
      <c r="Z17" s="66"/>
      <c r="AA17" s="30"/>
      <c r="AB17" s="30"/>
      <c r="AC17" s="30"/>
      <c r="AD17" s="30"/>
      <c r="AE17" s="30"/>
      <c r="AF17" s="30"/>
      <c r="AG17" s="30"/>
      <c r="AH17" s="30"/>
      <c r="AI17" s="30"/>
    </row>
    <row r="18" spans="1:35" s="31" customFormat="1" ht="15" customHeight="1" x14ac:dyDescent="0.2">
      <c r="A18" s="27"/>
      <c r="B18" s="68" t="s">
        <v>7</v>
      </c>
      <c r="C18" s="33"/>
      <c r="D18" s="69"/>
      <c r="E18" s="37"/>
      <c r="F18" s="37"/>
      <c r="G18" s="37"/>
      <c r="H18" s="37"/>
      <c r="I18" s="54"/>
      <c r="J18" s="66"/>
      <c r="K18" s="68" t="s">
        <v>27</v>
      </c>
      <c r="L18" s="33"/>
      <c r="M18" s="34"/>
      <c r="N18" s="70" t="s">
        <v>28</v>
      </c>
      <c r="O18" s="37">
        <f>PRODUCT(P18+Q18)</f>
        <v>12</v>
      </c>
      <c r="P18" s="37">
        <v>11</v>
      </c>
      <c r="Q18" s="37">
        <v>1</v>
      </c>
      <c r="R18" s="54">
        <f>PRODUCT(P18/O18)</f>
        <v>0.91666666666666663</v>
      </c>
      <c r="S18" s="4"/>
      <c r="T18" s="5"/>
      <c r="U18" s="6"/>
      <c r="V18" s="6"/>
      <c r="W18" s="6"/>
      <c r="X18" s="66"/>
      <c r="Y18" s="66"/>
      <c r="Z18" s="66"/>
      <c r="AA18" s="30"/>
      <c r="AB18" s="30"/>
      <c r="AC18" s="30"/>
      <c r="AD18" s="30"/>
      <c r="AE18" s="30"/>
      <c r="AF18" s="30"/>
      <c r="AG18" s="30"/>
      <c r="AH18" s="30"/>
      <c r="AI18" s="30"/>
    </row>
    <row r="19" spans="1:35" s="31" customFormat="1" ht="15" customHeight="1" x14ac:dyDescent="0.2">
      <c r="A19" s="27"/>
      <c r="B19" s="76" t="s">
        <v>8</v>
      </c>
      <c r="C19" s="57"/>
      <c r="D19" s="77"/>
      <c r="E19" s="47">
        <f>SUM(E15:E18)</f>
        <v>242</v>
      </c>
      <c r="F19" s="47">
        <f>SUM(F15:F18)</f>
        <v>189</v>
      </c>
      <c r="G19" s="47">
        <f>SUM(G15:G18)</f>
        <v>1</v>
      </c>
      <c r="H19" s="47">
        <f>SUM(H15:H18)</f>
        <v>52</v>
      </c>
      <c r="I19" s="21">
        <f>PRODUCT(F19/E19)</f>
        <v>0.78099173553719003</v>
      </c>
      <c r="J19" s="66"/>
      <c r="K19" s="76" t="s">
        <v>8</v>
      </c>
      <c r="L19" s="77"/>
      <c r="M19" s="77"/>
      <c r="N19" s="47"/>
      <c r="O19" s="47">
        <f>SUM(O15:O18)</f>
        <v>54</v>
      </c>
      <c r="P19" s="47">
        <f>SUM(P15:P18)</f>
        <v>38</v>
      </c>
      <c r="Q19" s="47">
        <f>SUM(Q15:Q18)</f>
        <v>16</v>
      </c>
      <c r="R19" s="21">
        <f>PRODUCT(P19/O19)</f>
        <v>0.70370370370370372</v>
      </c>
      <c r="S19" s="4"/>
      <c r="T19" s="5"/>
      <c r="U19" s="6"/>
      <c r="V19" s="6"/>
      <c r="W19" s="6"/>
      <c r="X19" s="66"/>
      <c r="Y19" s="66"/>
      <c r="Z19" s="66"/>
      <c r="AA19" s="30"/>
      <c r="AB19" s="30"/>
      <c r="AC19" s="30"/>
      <c r="AD19" s="30"/>
      <c r="AE19" s="30"/>
      <c r="AF19" s="30"/>
      <c r="AG19" s="30"/>
      <c r="AH19" s="2"/>
      <c r="AI19" s="2"/>
    </row>
    <row r="20" spans="1:35" s="80" customFormat="1" ht="15" customHeight="1" x14ac:dyDescent="0.2">
      <c r="A20" s="27"/>
      <c r="B20" s="27"/>
      <c r="C20" s="25"/>
      <c r="D20" s="78"/>
      <c r="E20" s="27"/>
      <c r="F20" s="66"/>
      <c r="G20" s="66"/>
      <c r="H20" s="66"/>
      <c r="I20" s="66"/>
      <c r="J20" s="82"/>
      <c r="K20" s="27"/>
      <c r="L20" s="66"/>
      <c r="M20" s="66"/>
      <c r="N20" s="66"/>
      <c r="O20" s="27"/>
      <c r="P20" s="66"/>
      <c r="Q20" s="66"/>
      <c r="R20" s="66"/>
      <c r="S20" s="4"/>
      <c r="T20" s="5"/>
      <c r="U20" s="6"/>
      <c r="V20" s="6"/>
      <c r="W20" s="6"/>
      <c r="X20" s="66"/>
      <c r="Y20" s="66"/>
      <c r="Z20" s="66"/>
      <c r="AA20" s="30"/>
      <c r="AB20" s="30"/>
      <c r="AC20" s="30"/>
      <c r="AD20" s="30"/>
      <c r="AE20" s="30"/>
      <c r="AF20" s="30"/>
      <c r="AG20" s="30"/>
      <c r="AH20" s="2"/>
      <c r="AI20" s="2"/>
    </row>
    <row r="21" spans="1:35" s="80" customFormat="1" ht="15" customHeight="1" x14ac:dyDescent="0.2">
      <c r="A21" s="27"/>
      <c r="B21" s="27" t="s">
        <v>30</v>
      </c>
      <c r="C21" s="25" t="s">
        <v>31</v>
      </c>
      <c r="D21" s="27"/>
      <c r="E21" s="27"/>
      <c r="F21" s="66"/>
      <c r="G21" s="66"/>
      <c r="H21" s="66"/>
      <c r="I21" s="66"/>
      <c r="J21" s="79"/>
      <c r="K21" s="27"/>
      <c r="L21" s="66"/>
      <c r="M21" s="66"/>
      <c r="N21" s="66"/>
      <c r="O21" s="27"/>
      <c r="P21" s="66"/>
      <c r="Q21" s="66"/>
      <c r="R21" s="66"/>
      <c r="S21" s="4"/>
      <c r="T21" s="4"/>
      <c r="U21" s="6"/>
      <c r="V21" s="6"/>
      <c r="W21" s="6"/>
      <c r="X21" s="66"/>
      <c r="Y21" s="66"/>
      <c r="Z21" s="66"/>
      <c r="AA21" s="30"/>
      <c r="AB21" s="30"/>
      <c r="AC21" s="30"/>
      <c r="AD21" s="30"/>
      <c r="AE21" s="30"/>
      <c r="AF21" s="30"/>
      <c r="AG21" s="30"/>
      <c r="AH21" s="2"/>
      <c r="AI21" s="2"/>
    </row>
    <row r="22" spans="1:35" s="9" customFormat="1" ht="15" customHeight="1" x14ac:dyDescent="0.2">
      <c r="A22" s="1"/>
      <c r="B22" s="8"/>
      <c r="C22" s="24"/>
      <c r="D22" s="6"/>
      <c r="E22" s="8"/>
      <c r="F22" s="4"/>
      <c r="G22" s="4"/>
      <c r="H22" s="4"/>
      <c r="I22" s="4"/>
      <c r="J22" s="5"/>
      <c r="K22" s="8"/>
      <c r="L22" s="4"/>
      <c r="M22" s="4"/>
      <c r="N22" s="4"/>
      <c r="O22" s="8"/>
      <c r="P22" s="4"/>
      <c r="Q22" s="4"/>
      <c r="R22" s="4"/>
      <c r="S22" s="4"/>
      <c r="T22" s="4"/>
      <c r="U22" s="8"/>
      <c r="V22" s="8"/>
      <c r="W22" s="8"/>
      <c r="X22" s="66"/>
      <c r="Y22" s="66"/>
      <c r="Z22" s="66"/>
      <c r="AA22" s="30"/>
      <c r="AB22" s="30"/>
      <c r="AC22" s="30"/>
      <c r="AD22" s="30"/>
      <c r="AE22" s="30"/>
      <c r="AF22" s="30"/>
      <c r="AG22" s="30"/>
      <c r="AH22" s="2"/>
      <c r="AI22" s="2"/>
    </row>
    <row r="23" spans="1:35" s="9" customFormat="1" ht="15" customHeight="1" x14ac:dyDescent="0.2">
      <c r="A23" s="1"/>
      <c r="B23" s="8"/>
      <c r="C23" s="24"/>
      <c r="D23" s="6"/>
      <c r="E23" s="8"/>
      <c r="F23" s="4"/>
      <c r="G23" s="4"/>
      <c r="H23" s="4"/>
      <c r="I23" s="4"/>
      <c r="J23" s="5"/>
      <c r="K23" s="8"/>
      <c r="L23" s="4"/>
      <c r="M23" s="4"/>
      <c r="N23" s="4"/>
      <c r="O23" s="8"/>
      <c r="P23" s="4"/>
      <c r="Q23" s="4"/>
      <c r="R23" s="4"/>
      <c r="S23" s="4"/>
      <c r="T23" s="4"/>
      <c r="U23" s="8"/>
      <c r="V23" s="8"/>
      <c r="W23" s="8"/>
      <c r="X23" s="66"/>
      <c r="Y23" s="66"/>
      <c r="Z23" s="66"/>
      <c r="AA23" s="30"/>
      <c r="AB23" s="30"/>
      <c r="AC23" s="30"/>
      <c r="AD23" s="30"/>
      <c r="AE23" s="30"/>
      <c r="AF23" s="30"/>
      <c r="AG23" s="30"/>
      <c r="AH23" s="2"/>
      <c r="AI23" s="2"/>
    </row>
    <row r="24" spans="1:35" s="9" customFormat="1" ht="15" customHeight="1" x14ac:dyDescent="0.2">
      <c r="A24" s="1"/>
      <c r="B24" s="8"/>
      <c r="C24" s="24"/>
      <c r="D24" s="6"/>
      <c r="E24" s="8"/>
      <c r="F24" s="4"/>
      <c r="G24" s="4"/>
      <c r="H24" s="4"/>
      <c r="I24" s="4"/>
      <c r="J24" s="5"/>
      <c r="K24" s="8"/>
      <c r="L24" s="4"/>
      <c r="M24" s="4"/>
      <c r="N24" s="4"/>
      <c r="O24" s="8"/>
      <c r="P24" s="4"/>
      <c r="Q24" s="4"/>
      <c r="R24" s="4"/>
      <c r="S24" s="4"/>
      <c r="T24" s="4"/>
      <c r="U24" s="8"/>
      <c r="V24" s="8"/>
      <c r="W24" s="8"/>
      <c r="X24" s="66"/>
      <c r="Y24" s="66"/>
      <c r="Z24" s="66"/>
      <c r="AA24" s="30"/>
      <c r="AB24" s="30"/>
      <c r="AC24" s="30"/>
      <c r="AD24" s="30"/>
      <c r="AE24" s="30"/>
      <c r="AF24" s="30"/>
      <c r="AG24" s="30"/>
      <c r="AH24" s="2"/>
      <c r="AI24" s="2"/>
    </row>
    <row r="25" spans="1:35" s="9" customFormat="1" ht="15" customHeight="1" x14ac:dyDescent="0.2">
      <c r="A25" s="1"/>
      <c r="B25" s="8"/>
      <c r="C25" s="24"/>
      <c r="D25" s="6"/>
      <c r="E25" s="8"/>
      <c r="F25" s="4"/>
      <c r="G25" s="4"/>
      <c r="H25" s="4"/>
      <c r="I25" s="4"/>
      <c r="J25" s="5"/>
      <c r="K25" s="8"/>
      <c r="L25" s="4"/>
      <c r="M25" s="4"/>
      <c r="N25" s="4"/>
      <c r="O25" s="8"/>
      <c r="P25" s="4"/>
      <c r="Q25" s="4"/>
      <c r="R25" s="4"/>
      <c r="S25" s="4"/>
      <c r="T25" s="4"/>
      <c r="U25" s="8"/>
      <c r="V25" s="8"/>
      <c r="W25" s="8"/>
      <c r="X25" s="66"/>
      <c r="Y25" s="66"/>
      <c r="Z25" s="66"/>
      <c r="AA25" s="30"/>
      <c r="AB25" s="30"/>
      <c r="AC25" s="30"/>
      <c r="AD25" s="30"/>
      <c r="AE25" s="30"/>
      <c r="AF25" s="30"/>
      <c r="AG25" s="30"/>
      <c r="AH25" s="2"/>
      <c r="AI25" s="2"/>
    </row>
    <row r="26" spans="1:35" s="9" customFormat="1" ht="15" customHeight="1" x14ac:dyDescent="0.2">
      <c r="A26" s="1"/>
      <c r="B26" s="8"/>
      <c r="C26" s="24"/>
      <c r="D26" s="6"/>
      <c r="E26" s="8"/>
      <c r="F26" s="4"/>
      <c r="G26" s="4"/>
      <c r="H26" s="4"/>
      <c r="I26" s="4"/>
      <c r="J26" s="5"/>
      <c r="K26" s="8"/>
      <c r="L26" s="4"/>
      <c r="M26" s="4"/>
      <c r="N26" s="4"/>
      <c r="O26" s="8"/>
      <c r="P26" s="4"/>
      <c r="Q26" s="4"/>
      <c r="R26" s="4"/>
      <c r="S26" s="4"/>
      <c r="T26" s="4"/>
      <c r="U26" s="8"/>
      <c r="V26" s="8"/>
      <c r="W26" s="8"/>
      <c r="X26" s="66"/>
      <c r="Y26" s="66"/>
      <c r="Z26" s="66"/>
      <c r="AA26" s="30"/>
      <c r="AB26" s="30"/>
      <c r="AC26" s="30"/>
      <c r="AD26" s="30"/>
      <c r="AE26" s="30"/>
      <c r="AF26" s="30"/>
      <c r="AG26" s="30"/>
      <c r="AH26" s="2"/>
      <c r="AI26" s="2"/>
    </row>
    <row r="27" spans="1:35" s="9" customFormat="1" ht="15" customHeight="1" x14ac:dyDescent="0.2">
      <c r="A27" s="1"/>
      <c r="B27" s="8"/>
      <c r="C27" s="24"/>
      <c r="D27" s="6"/>
      <c r="E27" s="8"/>
      <c r="F27" s="4"/>
      <c r="G27" s="4"/>
      <c r="H27" s="4"/>
      <c r="I27" s="4"/>
      <c r="J27" s="5"/>
      <c r="K27" s="8"/>
      <c r="L27" s="4"/>
      <c r="M27" s="4"/>
      <c r="N27" s="4"/>
      <c r="O27" s="8"/>
      <c r="P27" s="4"/>
      <c r="Q27" s="4"/>
      <c r="R27" s="4"/>
      <c r="S27" s="4"/>
      <c r="T27" s="4"/>
      <c r="U27" s="8"/>
      <c r="V27" s="8"/>
      <c r="W27" s="8"/>
      <c r="X27" s="66"/>
      <c r="Y27" s="66"/>
      <c r="Z27" s="66"/>
      <c r="AA27" s="30"/>
      <c r="AB27" s="30"/>
      <c r="AC27" s="30"/>
      <c r="AD27" s="30"/>
      <c r="AE27" s="30"/>
      <c r="AF27" s="30"/>
      <c r="AG27" s="30"/>
      <c r="AH27" s="2"/>
      <c r="AI27" s="2"/>
    </row>
    <row r="28" spans="1:35" s="9" customFormat="1" ht="15" customHeight="1" x14ac:dyDescent="0.2">
      <c r="A28" s="1"/>
      <c r="B28" s="8"/>
      <c r="C28" s="24"/>
      <c r="D28" s="6"/>
      <c r="E28" s="8"/>
      <c r="F28" s="4"/>
      <c r="G28" s="4"/>
      <c r="H28" s="4"/>
      <c r="I28" s="4"/>
      <c r="J28" s="5"/>
      <c r="K28" s="8"/>
      <c r="L28" s="4"/>
      <c r="M28" s="4"/>
      <c r="N28" s="4"/>
      <c r="O28" s="8"/>
      <c r="P28" s="4"/>
      <c r="Q28" s="4"/>
      <c r="R28" s="4"/>
      <c r="S28" s="4"/>
      <c r="T28" s="4"/>
      <c r="U28" s="8"/>
      <c r="V28" s="8"/>
      <c r="W28" s="8"/>
      <c r="X28" s="66"/>
      <c r="Y28" s="66"/>
      <c r="Z28" s="66"/>
      <c r="AA28" s="30"/>
      <c r="AB28" s="30"/>
      <c r="AC28" s="30"/>
      <c r="AD28" s="30"/>
      <c r="AE28" s="30"/>
      <c r="AF28" s="30"/>
      <c r="AG28" s="30"/>
      <c r="AH28" s="2"/>
      <c r="AI28" s="2"/>
    </row>
    <row r="29" spans="1:35" s="9" customFormat="1" ht="15" customHeight="1" x14ac:dyDescent="0.2">
      <c r="A29" s="1"/>
      <c r="B29" s="8"/>
      <c r="C29" s="24"/>
      <c r="D29" s="6"/>
      <c r="E29" s="8"/>
      <c r="F29" s="4"/>
      <c r="G29" s="4"/>
      <c r="H29" s="4"/>
      <c r="I29" s="4"/>
      <c r="J29" s="5"/>
      <c r="K29" s="8"/>
      <c r="L29" s="4"/>
      <c r="M29" s="4"/>
      <c r="N29" s="4"/>
      <c r="O29" s="8"/>
      <c r="P29" s="4"/>
      <c r="Q29" s="4"/>
      <c r="R29" s="4"/>
      <c r="S29" s="4"/>
      <c r="T29" s="4"/>
      <c r="U29" s="8"/>
      <c r="V29" s="8"/>
      <c r="W29" s="8"/>
      <c r="X29" s="66"/>
      <c r="Y29" s="66"/>
      <c r="Z29" s="66"/>
      <c r="AA29" s="30"/>
      <c r="AB29" s="30"/>
      <c r="AC29" s="30"/>
      <c r="AD29" s="30"/>
      <c r="AE29" s="30"/>
      <c r="AF29" s="30"/>
      <c r="AG29" s="30"/>
      <c r="AH29" s="1"/>
      <c r="AI29" s="1"/>
    </row>
    <row r="30" spans="1:35" s="9" customFormat="1" ht="15" customHeight="1" x14ac:dyDescent="0.2">
      <c r="A30" s="1"/>
      <c r="B30" s="8"/>
      <c r="C30" s="24"/>
      <c r="D30" s="6"/>
      <c r="E30" s="8"/>
      <c r="F30" s="4"/>
      <c r="G30" s="4"/>
      <c r="H30" s="4"/>
      <c r="I30" s="4"/>
      <c r="J30" s="5"/>
      <c r="K30" s="8"/>
      <c r="L30" s="4"/>
      <c r="M30" s="4"/>
      <c r="N30" s="4"/>
      <c r="O30" s="8"/>
      <c r="P30" s="4"/>
      <c r="Q30" s="4"/>
      <c r="R30" s="4"/>
      <c r="S30" s="4"/>
      <c r="T30" s="4"/>
      <c r="U30" s="8"/>
      <c r="V30" s="8"/>
      <c r="W30" s="8"/>
      <c r="X30" s="66"/>
      <c r="Y30" s="66"/>
      <c r="Z30" s="66"/>
      <c r="AA30" s="30"/>
      <c r="AB30" s="30"/>
      <c r="AC30" s="30"/>
      <c r="AD30" s="30"/>
      <c r="AE30" s="30"/>
      <c r="AF30" s="30"/>
      <c r="AG30" s="30"/>
      <c r="AH30" s="1"/>
      <c r="AI30" s="1"/>
    </row>
    <row r="31" spans="1:35" s="9" customFormat="1" ht="15" customHeight="1" x14ac:dyDescent="0.2">
      <c r="A31" s="1"/>
      <c r="B31" s="8"/>
      <c r="C31" s="24"/>
      <c r="D31" s="6"/>
      <c r="E31" s="8"/>
      <c r="F31" s="4"/>
      <c r="G31" s="4"/>
      <c r="H31" s="4"/>
      <c r="I31" s="4"/>
      <c r="J31" s="5"/>
      <c r="K31" s="8"/>
      <c r="L31" s="4"/>
      <c r="M31" s="4"/>
      <c r="N31" s="4"/>
      <c r="O31" s="8"/>
      <c r="P31" s="4"/>
      <c r="Q31" s="4"/>
      <c r="R31" s="4"/>
      <c r="S31" s="4"/>
      <c r="T31" s="4"/>
      <c r="U31" s="8"/>
      <c r="V31" s="8"/>
      <c r="W31" s="8"/>
      <c r="X31" s="66"/>
      <c r="Y31" s="66"/>
      <c r="Z31" s="66"/>
      <c r="AA31" s="30"/>
      <c r="AB31" s="30"/>
      <c r="AC31" s="30"/>
      <c r="AD31" s="30"/>
      <c r="AE31" s="30"/>
      <c r="AF31" s="30"/>
      <c r="AG31" s="30"/>
      <c r="AH31" s="1"/>
      <c r="AI31" s="1"/>
    </row>
    <row r="32" spans="1:35" s="9" customFormat="1" ht="15" customHeight="1" x14ac:dyDescent="0.2">
      <c r="A32" s="1"/>
      <c r="B32" s="8"/>
      <c r="C32" s="24"/>
      <c r="D32" s="6"/>
      <c r="E32" s="8"/>
      <c r="F32" s="4"/>
      <c r="G32" s="4"/>
      <c r="H32" s="4"/>
      <c r="I32" s="4"/>
      <c r="J32" s="5"/>
      <c r="K32" s="8"/>
      <c r="L32" s="4"/>
      <c r="M32" s="4"/>
      <c r="N32" s="4"/>
      <c r="O32" s="8"/>
      <c r="P32" s="4"/>
      <c r="Q32" s="4"/>
      <c r="R32" s="4"/>
      <c r="S32" s="79"/>
      <c r="T32" s="79"/>
      <c r="U32" s="8"/>
      <c r="V32" s="8"/>
      <c r="W32" s="8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1"/>
      <c r="AI32" s="1"/>
    </row>
    <row r="33" spans="1:35" s="9" customFormat="1" ht="15" customHeight="1" x14ac:dyDescent="0.2">
      <c r="A33" s="1"/>
      <c r="B33" s="8"/>
      <c r="C33" s="24"/>
      <c r="D33" s="6"/>
      <c r="E33" s="8"/>
      <c r="F33" s="4"/>
      <c r="G33" s="4"/>
      <c r="H33" s="4"/>
      <c r="I33" s="4"/>
      <c r="J33" s="5"/>
      <c r="K33" s="8"/>
      <c r="L33" s="4"/>
      <c r="M33" s="4"/>
      <c r="N33" s="4"/>
      <c r="O33" s="8"/>
      <c r="P33" s="4"/>
      <c r="Q33" s="4"/>
      <c r="R33" s="4"/>
      <c r="S33" s="4"/>
      <c r="T33" s="4"/>
      <c r="U33" s="8"/>
      <c r="V33" s="8"/>
      <c r="W33" s="8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1"/>
      <c r="AI33" s="1"/>
    </row>
    <row r="34" spans="1:35" s="9" customFormat="1" ht="15" customHeight="1" x14ac:dyDescent="0.2">
      <c r="A34" s="1"/>
      <c r="B34" s="8"/>
      <c r="C34" s="24"/>
      <c r="D34" s="6"/>
      <c r="E34" s="8"/>
      <c r="F34" s="4"/>
      <c r="G34" s="4"/>
      <c r="H34" s="4"/>
      <c r="I34" s="4"/>
      <c r="J34" s="5"/>
      <c r="K34" s="8"/>
      <c r="L34" s="4"/>
      <c r="M34" s="4"/>
      <c r="N34" s="4"/>
      <c r="O34" s="8"/>
      <c r="P34" s="4"/>
      <c r="Q34" s="4"/>
      <c r="R34" s="4"/>
      <c r="S34" s="4"/>
      <c r="T34" s="4"/>
      <c r="U34" s="8"/>
      <c r="V34" s="8"/>
      <c r="W34" s="8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1"/>
      <c r="AI34" s="1"/>
    </row>
    <row r="35" spans="1:35" s="9" customFormat="1" ht="15" customHeight="1" x14ac:dyDescent="0.2">
      <c r="A35" s="1"/>
      <c r="B35" s="8"/>
      <c r="C35" s="24"/>
      <c r="D35" s="6"/>
      <c r="E35" s="8"/>
      <c r="F35" s="4"/>
      <c r="G35" s="4"/>
      <c r="H35" s="4"/>
      <c r="I35" s="4"/>
      <c r="J35" s="5"/>
      <c r="K35" s="8"/>
      <c r="L35" s="4"/>
      <c r="M35" s="4"/>
      <c r="N35" s="4"/>
      <c r="O35" s="8"/>
      <c r="P35" s="4"/>
      <c r="Q35" s="4"/>
      <c r="R35" s="4"/>
      <c r="S35" s="4"/>
      <c r="T35" s="4"/>
      <c r="U35" s="8"/>
      <c r="V35" s="8"/>
      <c r="W35" s="8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1"/>
      <c r="AI35" s="1"/>
    </row>
    <row r="36" spans="1:35" s="9" customFormat="1" ht="15" customHeight="1" x14ac:dyDescent="0.2">
      <c r="A36" s="1"/>
      <c r="B36" s="8"/>
      <c r="C36" s="24"/>
      <c r="D36" s="6"/>
      <c r="E36" s="8"/>
      <c r="F36" s="4"/>
      <c r="G36" s="4"/>
      <c r="H36" s="4"/>
      <c r="I36" s="4"/>
      <c r="J36" s="5"/>
      <c r="K36" s="8"/>
      <c r="L36" s="4"/>
      <c r="M36" s="4"/>
      <c r="N36" s="4"/>
      <c r="O36" s="8"/>
      <c r="P36" s="4"/>
      <c r="Q36" s="4"/>
      <c r="R36" s="4"/>
      <c r="S36" s="4"/>
      <c r="T36" s="4"/>
      <c r="U36" s="8"/>
      <c r="V36" s="8"/>
      <c r="W36" s="8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1"/>
      <c r="AI36" s="1"/>
    </row>
    <row r="37" spans="1:35" s="9" customFormat="1" ht="15" customHeight="1" x14ac:dyDescent="0.2">
      <c r="A37" s="1"/>
      <c r="B37" s="8"/>
      <c r="C37" s="24"/>
      <c r="D37" s="6"/>
      <c r="E37" s="8"/>
      <c r="F37" s="4"/>
      <c r="G37" s="4"/>
      <c r="H37" s="4"/>
      <c r="I37" s="4"/>
      <c r="J37" s="5"/>
      <c r="K37" s="8"/>
      <c r="L37" s="4"/>
      <c r="M37" s="4"/>
      <c r="N37" s="4"/>
      <c r="O37" s="8"/>
      <c r="P37" s="4"/>
      <c r="Q37" s="4"/>
      <c r="R37" s="4"/>
      <c r="S37" s="4"/>
      <c r="T37" s="4"/>
      <c r="U37" s="8"/>
      <c r="V37" s="8"/>
      <c r="W37" s="8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1"/>
      <c r="AI37" s="1"/>
    </row>
    <row r="38" spans="1:35" s="9" customFormat="1" ht="15" customHeight="1" x14ac:dyDescent="0.2">
      <c r="A38" s="1"/>
      <c r="B38" s="8"/>
      <c r="C38" s="24"/>
      <c r="D38" s="6"/>
      <c r="E38" s="8"/>
      <c r="F38" s="4"/>
      <c r="G38" s="4"/>
      <c r="H38" s="4"/>
      <c r="I38" s="4"/>
      <c r="J38" s="5"/>
      <c r="K38" s="8"/>
      <c r="L38" s="4"/>
      <c r="M38" s="4"/>
      <c r="N38" s="4"/>
      <c r="O38" s="8"/>
      <c r="P38" s="4"/>
      <c r="Q38" s="4"/>
      <c r="R38" s="4"/>
      <c r="S38" s="4"/>
      <c r="T38" s="4"/>
      <c r="U38" s="8"/>
      <c r="V38" s="8"/>
      <c r="W38" s="8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1"/>
      <c r="AI38" s="1"/>
    </row>
    <row r="39" spans="1:35" s="9" customFormat="1" ht="15" customHeight="1" x14ac:dyDescent="0.2">
      <c r="A39" s="1"/>
      <c r="B39" s="8"/>
      <c r="C39" s="24"/>
      <c r="D39" s="6"/>
      <c r="E39" s="8"/>
      <c r="F39" s="4"/>
      <c r="G39" s="4"/>
      <c r="H39" s="4"/>
      <c r="I39" s="4"/>
      <c r="J39" s="5"/>
      <c r="K39" s="8"/>
      <c r="L39" s="4"/>
      <c r="M39" s="4"/>
      <c r="N39" s="4"/>
      <c r="O39" s="8"/>
      <c r="P39" s="4"/>
      <c r="Q39" s="4"/>
      <c r="R39" s="4"/>
      <c r="S39" s="4"/>
      <c r="T39" s="4"/>
      <c r="U39" s="8"/>
      <c r="V39" s="8"/>
      <c r="W39" s="8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1"/>
      <c r="AI39" s="1"/>
    </row>
    <row r="40" spans="1:35" s="9" customFormat="1" ht="15" customHeight="1" x14ac:dyDescent="0.2">
      <c r="A40" s="1"/>
      <c r="B40" s="8"/>
      <c r="C40" s="24"/>
      <c r="D40" s="6"/>
      <c r="E40" s="8"/>
      <c r="F40" s="4"/>
      <c r="G40" s="4"/>
      <c r="H40" s="4"/>
      <c r="I40" s="4"/>
      <c r="J40" s="5"/>
      <c r="K40" s="8"/>
      <c r="L40" s="4"/>
      <c r="M40" s="4"/>
      <c r="N40" s="4"/>
      <c r="O40" s="8"/>
      <c r="P40" s="4"/>
      <c r="Q40" s="4"/>
      <c r="R40" s="4"/>
      <c r="S40" s="4"/>
      <c r="T40" s="4"/>
      <c r="U40" s="8"/>
      <c r="V40" s="8"/>
      <c r="W40" s="8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1"/>
      <c r="AI40" s="1"/>
    </row>
    <row r="41" spans="1:35" s="9" customFormat="1" ht="15" customHeight="1" x14ac:dyDescent="0.2">
      <c r="A41" s="1"/>
      <c r="B41" s="8"/>
      <c r="C41" s="24"/>
      <c r="D41" s="6"/>
      <c r="E41" s="8"/>
      <c r="F41" s="4"/>
      <c r="G41" s="4"/>
      <c r="H41" s="4"/>
      <c r="I41" s="4"/>
      <c r="J41" s="5"/>
      <c r="K41" s="8"/>
      <c r="L41" s="4"/>
      <c r="M41" s="4"/>
      <c r="N41" s="4"/>
      <c r="O41" s="8"/>
      <c r="P41" s="4"/>
      <c r="Q41" s="4"/>
      <c r="R41" s="4"/>
      <c r="S41" s="4"/>
      <c r="T41" s="4"/>
      <c r="U41" s="8"/>
      <c r="V41" s="8"/>
      <c r="W41" s="8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1"/>
      <c r="AI41" s="1"/>
    </row>
    <row r="42" spans="1:35" ht="15" customHeight="1" x14ac:dyDescent="0.25">
      <c r="A42" s="11"/>
      <c r="D42" s="13"/>
      <c r="S42" s="4"/>
      <c r="T42" s="4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1"/>
      <c r="AI42" s="1"/>
    </row>
    <row r="43" spans="1:35" ht="15" customHeight="1" x14ac:dyDescent="0.2">
      <c r="S43" s="4"/>
      <c r="T43" s="4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1"/>
      <c r="AI43" s="1"/>
    </row>
    <row r="44" spans="1:35" ht="15" customHeight="1" x14ac:dyDescent="0.2">
      <c r="S44" s="4"/>
      <c r="T44" s="4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1"/>
      <c r="AI44" s="1"/>
    </row>
    <row r="45" spans="1:35" ht="15" customHeight="1" x14ac:dyDescent="0.2">
      <c r="S45" s="4"/>
      <c r="T45" s="4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1"/>
      <c r="AI45" s="1"/>
    </row>
    <row r="46" spans="1:35" ht="15" customHeight="1" x14ac:dyDescent="0.2">
      <c r="S46" s="4"/>
      <c r="T46" s="4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1"/>
      <c r="AI46" s="1"/>
    </row>
    <row r="47" spans="1:35" ht="15" customHeight="1" x14ac:dyDescent="0.2">
      <c r="S47" s="4"/>
      <c r="T47" s="4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1"/>
      <c r="AI47" s="1"/>
    </row>
    <row r="48" spans="1:35" ht="15" customHeight="1" x14ac:dyDescent="0.2">
      <c r="S48" s="4"/>
      <c r="T48" s="4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1"/>
      <c r="AI48" s="1"/>
    </row>
    <row r="49" spans="19:35" ht="15" customHeight="1" x14ac:dyDescent="0.2">
      <c r="S49" s="4"/>
      <c r="T49" s="4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1"/>
      <c r="AI49" s="1"/>
    </row>
    <row r="50" spans="19:35" ht="15" customHeight="1" x14ac:dyDescent="0.2">
      <c r="S50" s="4"/>
      <c r="T50" s="4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1"/>
      <c r="AI50" s="1"/>
    </row>
    <row r="51" spans="19:35" ht="15" customHeight="1" x14ac:dyDescent="0.25">
      <c r="S51" s="4"/>
      <c r="T51" s="4"/>
      <c r="X51" s="30"/>
      <c r="Y51" s="30"/>
      <c r="Z51" s="30"/>
      <c r="AA51" s="30"/>
      <c r="AB51" s="30"/>
      <c r="AC51" s="30"/>
      <c r="AD51" s="30"/>
      <c r="AE51" s="30"/>
      <c r="AF51" s="30"/>
      <c r="AG51" s="30"/>
    </row>
    <row r="52" spans="19:35" ht="15" customHeight="1" x14ac:dyDescent="0.25">
      <c r="S52" s="4"/>
      <c r="T52" s="4"/>
      <c r="X52" s="30"/>
      <c r="Y52" s="30"/>
      <c r="Z52" s="30"/>
      <c r="AA52" s="30"/>
      <c r="AB52" s="30"/>
      <c r="AC52" s="30"/>
      <c r="AD52" s="30"/>
      <c r="AE52" s="30"/>
      <c r="AF52" s="30"/>
      <c r="AG52" s="30"/>
    </row>
    <row r="53" spans="19:35" ht="15" customHeight="1" x14ac:dyDescent="0.25">
      <c r="S53" s="4"/>
      <c r="T53" s="4"/>
      <c r="X53" s="30"/>
      <c r="Y53" s="30"/>
      <c r="Z53" s="30"/>
      <c r="AA53" s="30"/>
      <c r="AB53" s="30"/>
      <c r="AC53" s="30"/>
      <c r="AD53" s="30"/>
      <c r="AE53" s="30"/>
      <c r="AF53" s="30"/>
      <c r="AG53" s="30"/>
    </row>
    <row r="54" spans="19:35" ht="15" customHeight="1" x14ac:dyDescent="0.25">
      <c r="S54" s="4"/>
      <c r="T54" s="4"/>
      <c r="X54" s="30"/>
      <c r="Y54" s="30"/>
      <c r="Z54" s="30"/>
      <c r="AA54" s="30"/>
      <c r="AB54" s="30"/>
      <c r="AC54" s="30"/>
      <c r="AD54" s="30"/>
      <c r="AE54" s="30"/>
      <c r="AF54" s="30"/>
      <c r="AG54" s="30"/>
    </row>
    <row r="55" spans="19:35" ht="15" customHeight="1" x14ac:dyDescent="0.25">
      <c r="S55" s="4"/>
      <c r="T55" s="4"/>
      <c r="X55" s="30"/>
      <c r="Y55" s="30"/>
      <c r="Z55" s="30"/>
      <c r="AA55" s="30"/>
      <c r="AB55" s="30"/>
      <c r="AC55" s="30"/>
      <c r="AD55" s="30"/>
      <c r="AE55" s="30"/>
      <c r="AF55" s="30"/>
      <c r="AG55" s="30"/>
    </row>
    <row r="56" spans="19:35" ht="15" customHeight="1" x14ac:dyDescent="0.25">
      <c r="S56" s="4"/>
      <c r="T56" s="4"/>
      <c r="X56" s="30"/>
      <c r="Y56" s="30"/>
      <c r="Z56" s="30"/>
      <c r="AA56" s="30"/>
      <c r="AB56" s="30"/>
      <c r="AC56" s="30"/>
      <c r="AD56" s="30"/>
      <c r="AE56" s="30"/>
      <c r="AF56" s="30"/>
      <c r="AG56" s="30"/>
    </row>
    <row r="57" spans="19:35" ht="15" customHeight="1" x14ac:dyDescent="0.25">
      <c r="S57" s="4"/>
      <c r="T57" s="4"/>
      <c r="X57" s="30"/>
      <c r="Y57" s="30"/>
      <c r="Z57" s="30"/>
      <c r="AA57" s="30"/>
      <c r="AB57" s="30"/>
      <c r="AC57" s="30"/>
      <c r="AD57" s="30"/>
      <c r="AE57" s="30"/>
      <c r="AF57" s="30"/>
      <c r="AG57" s="30"/>
    </row>
    <row r="58" spans="19:35" ht="15" customHeight="1" x14ac:dyDescent="0.25">
      <c r="S58" s="4"/>
      <c r="T58" s="4"/>
      <c r="X58" s="30"/>
      <c r="Y58" s="30"/>
      <c r="Z58" s="30"/>
      <c r="AA58" s="30"/>
      <c r="AB58" s="30"/>
      <c r="AC58" s="30"/>
      <c r="AD58" s="30"/>
      <c r="AE58" s="30"/>
      <c r="AF58" s="30"/>
      <c r="AG58" s="30"/>
    </row>
    <row r="59" spans="19:35" ht="15" customHeight="1" x14ac:dyDescent="0.25">
      <c r="S59" s="4"/>
      <c r="T59" s="4"/>
      <c r="X59" s="30"/>
      <c r="Y59" s="30"/>
      <c r="Z59" s="30"/>
      <c r="AA59" s="30"/>
      <c r="AB59" s="30"/>
      <c r="AC59" s="30"/>
      <c r="AD59" s="30"/>
      <c r="AE59" s="30"/>
      <c r="AF59" s="30"/>
      <c r="AG59" s="30"/>
    </row>
    <row r="60" spans="19:35" ht="15" customHeight="1" x14ac:dyDescent="0.25">
      <c r="S60" s="4"/>
      <c r="T60" s="4"/>
      <c r="X60" s="30"/>
      <c r="Y60" s="30"/>
      <c r="Z60" s="30"/>
      <c r="AA60" s="30"/>
      <c r="AB60" s="30"/>
      <c r="AC60" s="30"/>
      <c r="AD60" s="30"/>
      <c r="AE60" s="30"/>
      <c r="AF60" s="30"/>
      <c r="AG60" s="30"/>
    </row>
    <row r="61" spans="19:35" ht="15" customHeight="1" x14ac:dyDescent="0.25">
      <c r="S61" s="4"/>
      <c r="T61" s="4"/>
      <c r="X61" s="30"/>
      <c r="Y61" s="30"/>
      <c r="Z61" s="30"/>
      <c r="AA61" s="30"/>
      <c r="AB61" s="30"/>
      <c r="AC61" s="30"/>
      <c r="AD61" s="30"/>
      <c r="AE61" s="30"/>
      <c r="AF61" s="30"/>
      <c r="AG61" s="30"/>
    </row>
    <row r="62" spans="19:35" ht="15" customHeight="1" x14ac:dyDescent="0.25">
      <c r="S62" s="4"/>
      <c r="T62" s="4"/>
      <c r="X62" s="30"/>
      <c r="Y62" s="30"/>
      <c r="Z62" s="30"/>
      <c r="AA62" s="30"/>
      <c r="AB62" s="30"/>
      <c r="AC62" s="30"/>
      <c r="AD62" s="30"/>
      <c r="AE62" s="30"/>
      <c r="AF62" s="30"/>
      <c r="AG62" s="30"/>
    </row>
    <row r="63" spans="19:35" ht="15" customHeight="1" x14ac:dyDescent="0.25">
      <c r="S63" s="4"/>
      <c r="T63" s="4"/>
      <c r="X63" s="30"/>
      <c r="Y63" s="30"/>
      <c r="Z63" s="30"/>
      <c r="AA63" s="30"/>
      <c r="AB63" s="30"/>
      <c r="AC63" s="30"/>
      <c r="AD63" s="30"/>
      <c r="AE63" s="30"/>
      <c r="AF63" s="30"/>
      <c r="AG63" s="30"/>
    </row>
    <row r="64" spans="19:35" ht="15" customHeight="1" x14ac:dyDescent="0.25">
      <c r="S64" s="4"/>
      <c r="T64" s="4"/>
      <c r="X64" s="30"/>
      <c r="Y64" s="30"/>
      <c r="Z64" s="30"/>
      <c r="AA64" s="30"/>
      <c r="AB64" s="30"/>
      <c r="AC64" s="30"/>
      <c r="AD64" s="30"/>
      <c r="AE64" s="30"/>
      <c r="AF64" s="30"/>
      <c r="AG64" s="30"/>
    </row>
    <row r="65" spans="19:33" ht="15" customHeight="1" x14ac:dyDescent="0.25">
      <c r="S65" s="4"/>
      <c r="T65" s="4"/>
      <c r="X65" s="30"/>
      <c r="Y65" s="30"/>
      <c r="Z65" s="30"/>
      <c r="AA65" s="30"/>
      <c r="AB65" s="30"/>
      <c r="AC65" s="30"/>
      <c r="AD65" s="30"/>
      <c r="AE65" s="30"/>
      <c r="AF65" s="30"/>
      <c r="AG65" s="30"/>
    </row>
    <row r="66" spans="19:33" ht="15" customHeight="1" x14ac:dyDescent="0.25">
      <c r="S66" s="4"/>
      <c r="T66" s="4"/>
      <c r="X66" s="30"/>
      <c r="Y66" s="30"/>
      <c r="Z66" s="30"/>
      <c r="AA66" s="30"/>
      <c r="AB66" s="30"/>
      <c r="AC66" s="30"/>
      <c r="AD66" s="30"/>
      <c r="AE66" s="30"/>
      <c r="AF66" s="30"/>
      <c r="AG66" s="30"/>
    </row>
    <row r="67" spans="19:33" ht="15" customHeight="1" x14ac:dyDescent="0.25">
      <c r="S67" s="4"/>
      <c r="T67" s="4"/>
      <c r="X67" s="30"/>
      <c r="Y67" s="30"/>
      <c r="Z67" s="30"/>
      <c r="AA67" s="30"/>
      <c r="AB67" s="30"/>
      <c r="AC67" s="30"/>
      <c r="AD67" s="30"/>
      <c r="AE67" s="30"/>
      <c r="AF67" s="30"/>
      <c r="AG67" s="30"/>
    </row>
    <row r="68" spans="19:33" ht="15" customHeight="1" x14ac:dyDescent="0.25">
      <c r="S68" s="4"/>
      <c r="T68" s="4"/>
      <c r="X68" s="30"/>
      <c r="Y68" s="30"/>
      <c r="Z68" s="30"/>
      <c r="AA68" s="30"/>
      <c r="AB68" s="30"/>
      <c r="AC68" s="30"/>
      <c r="AD68" s="30"/>
      <c r="AE68" s="30"/>
      <c r="AF68" s="30"/>
      <c r="AG68" s="30"/>
    </row>
    <row r="69" spans="19:33" ht="15" customHeight="1" x14ac:dyDescent="0.25">
      <c r="S69" s="4"/>
      <c r="T69" s="4"/>
      <c r="X69" s="30"/>
      <c r="Y69" s="30"/>
      <c r="Z69" s="30"/>
      <c r="AA69" s="30"/>
      <c r="AB69" s="30"/>
      <c r="AC69" s="30"/>
      <c r="AD69" s="30"/>
      <c r="AE69" s="30"/>
      <c r="AF69" s="30"/>
      <c r="AG69" s="30"/>
    </row>
    <row r="70" spans="19:33" ht="15" customHeight="1" x14ac:dyDescent="0.25">
      <c r="S70" s="4"/>
      <c r="T70" s="4"/>
      <c r="X70" s="30"/>
      <c r="Y70" s="30"/>
      <c r="Z70" s="30"/>
      <c r="AA70" s="30"/>
      <c r="AB70" s="30"/>
      <c r="AC70" s="30"/>
      <c r="AD70" s="30"/>
      <c r="AE70" s="30"/>
      <c r="AF70" s="30"/>
      <c r="AG70" s="30"/>
    </row>
    <row r="71" spans="19:33" ht="15" customHeight="1" x14ac:dyDescent="0.25">
      <c r="S71" s="4"/>
      <c r="T71" s="4"/>
      <c r="X71" s="30"/>
      <c r="Y71" s="30"/>
      <c r="Z71" s="30"/>
      <c r="AA71" s="30"/>
      <c r="AB71" s="30"/>
      <c r="AC71" s="30"/>
      <c r="AD71" s="30"/>
      <c r="AE71" s="30"/>
      <c r="AF71" s="30"/>
      <c r="AG71" s="30"/>
    </row>
    <row r="72" spans="19:33" ht="15" customHeight="1" x14ac:dyDescent="0.25">
      <c r="S72" s="4"/>
      <c r="T72" s="4"/>
      <c r="X72" s="30"/>
      <c r="Y72" s="30"/>
      <c r="Z72" s="30"/>
      <c r="AA72" s="30"/>
      <c r="AB72" s="30"/>
      <c r="AC72" s="30"/>
      <c r="AD72" s="30"/>
      <c r="AE72" s="30"/>
      <c r="AF72" s="30"/>
      <c r="AG72" s="30"/>
    </row>
    <row r="73" spans="19:33" ht="15" customHeight="1" x14ac:dyDescent="0.25">
      <c r="S73" s="4"/>
      <c r="T73" s="4"/>
      <c r="X73" s="30"/>
      <c r="Y73" s="30"/>
      <c r="Z73" s="30"/>
      <c r="AA73" s="30"/>
      <c r="AB73" s="30"/>
      <c r="AC73" s="30"/>
      <c r="AD73" s="30"/>
      <c r="AE73" s="30"/>
      <c r="AF73" s="30"/>
      <c r="AG73" s="30"/>
    </row>
    <row r="74" spans="19:33" ht="15" customHeight="1" x14ac:dyDescent="0.25">
      <c r="S74" s="4"/>
      <c r="T74" s="4"/>
      <c r="X74" s="30"/>
      <c r="Y74" s="30"/>
      <c r="Z74" s="30"/>
      <c r="AA74" s="30"/>
      <c r="AB74" s="30"/>
      <c r="AC74" s="30"/>
      <c r="AD74" s="30"/>
      <c r="AE74" s="30"/>
      <c r="AF74" s="30"/>
      <c r="AG74" s="30"/>
    </row>
    <row r="75" spans="19:33" ht="15" customHeight="1" x14ac:dyDescent="0.25">
      <c r="S75" s="4"/>
      <c r="T75" s="4"/>
      <c r="X75" s="30"/>
      <c r="Y75" s="30"/>
      <c r="Z75" s="30"/>
      <c r="AA75" s="30"/>
      <c r="AB75" s="30"/>
      <c r="AC75" s="30"/>
      <c r="AD75" s="30"/>
      <c r="AE75" s="30"/>
      <c r="AF75" s="30"/>
      <c r="AG75" s="30"/>
    </row>
    <row r="76" spans="19:33" ht="15" customHeight="1" x14ac:dyDescent="0.25">
      <c r="S76" s="4"/>
      <c r="T76" s="4"/>
      <c r="X76" s="30"/>
      <c r="Y76" s="30"/>
      <c r="Z76" s="30"/>
      <c r="AA76" s="30"/>
      <c r="AB76" s="30"/>
      <c r="AC76" s="30"/>
      <c r="AD76" s="30"/>
      <c r="AE76" s="30"/>
      <c r="AF76" s="30"/>
      <c r="AG76" s="30"/>
    </row>
    <row r="77" spans="19:33" ht="15" customHeight="1" x14ac:dyDescent="0.25">
      <c r="S77" s="4"/>
      <c r="T77" s="4"/>
      <c r="X77" s="30"/>
      <c r="Y77" s="30"/>
      <c r="Z77" s="30"/>
      <c r="AA77" s="30"/>
      <c r="AB77" s="30"/>
      <c r="AC77" s="30"/>
      <c r="AD77" s="30"/>
      <c r="AE77" s="30"/>
      <c r="AF77" s="30"/>
      <c r="AG77" s="30"/>
    </row>
    <row r="78" spans="19:33" ht="15" customHeight="1" x14ac:dyDescent="0.25">
      <c r="S78" s="4"/>
      <c r="T78" s="4"/>
      <c r="X78" s="30"/>
      <c r="Y78" s="30"/>
      <c r="Z78" s="30"/>
      <c r="AA78" s="30"/>
      <c r="AB78" s="30"/>
      <c r="AC78" s="30"/>
      <c r="AD78" s="30"/>
      <c r="AE78" s="30"/>
      <c r="AF78" s="30"/>
      <c r="AG78" s="30"/>
    </row>
    <row r="79" spans="19:33" ht="15" customHeight="1" x14ac:dyDescent="0.25">
      <c r="S79" s="4"/>
      <c r="T79" s="4"/>
      <c r="X79" s="30"/>
      <c r="Y79" s="30"/>
      <c r="Z79" s="30"/>
      <c r="AA79" s="30"/>
      <c r="AB79" s="30"/>
      <c r="AC79" s="30"/>
      <c r="AD79" s="30"/>
      <c r="AE79" s="30"/>
      <c r="AF79" s="30"/>
      <c r="AG79" s="30"/>
    </row>
    <row r="80" spans="19:33" ht="15" customHeight="1" x14ac:dyDescent="0.25">
      <c r="S80" s="4"/>
      <c r="T80" s="4"/>
      <c r="X80" s="30"/>
      <c r="Y80" s="30"/>
      <c r="Z80" s="30"/>
      <c r="AA80" s="30"/>
      <c r="AB80" s="30"/>
      <c r="AC80" s="30"/>
      <c r="AD80" s="30"/>
      <c r="AE80" s="30"/>
      <c r="AF80" s="30"/>
      <c r="AG80" s="30"/>
    </row>
    <row r="81" spans="19:33" ht="15" customHeight="1" x14ac:dyDescent="0.25">
      <c r="S81" s="4"/>
      <c r="T81" s="4"/>
      <c r="X81" s="30"/>
      <c r="Y81" s="30"/>
      <c r="Z81" s="30"/>
      <c r="AA81" s="30"/>
      <c r="AB81" s="30"/>
      <c r="AC81" s="30"/>
      <c r="AD81" s="30"/>
      <c r="AE81" s="30"/>
      <c r="AF81" s="30"/>
      <c r="AG81" s="30"/>
    </row>
    <row r="82" spans="19:33" ht="15" customHeight="1" x14ac:dyDescent="0.25">
      <c r="S82" s="4"/>
      <c r="T82" s="4"/>
      <c r="X82" s="30"/>
      <c r="Y82" s="30"/>
      <c r="Z82" s="30"/>
      <c r="AA82" s="30"/>
      <c r="AB82" s="30"/>
      <c r="AC82" s="30"/>
      <c r="AD82" s="30"/>
      <c r="AE82" s="30"/>
      <c r="AF82" s="30"/>
      <c r="AG82" s="30"/>
    </row>
    <row r="83" spans="19:33" ht="15" customHeight="1" x14ac:dyDescent="0.25">
      <c r="S83" s="4"/>
      <c r="T83" s="4"/>
      <c r="X83" s="30"/>
      <c r="Y83" s="30"/>
      <c r="Z83" s="30"/>
      <c r="AA83" s="30"/>
      <c r="AB83" s="30"/>
      <c r="AC83" s="30"/>
      <c r="AD83" s="30"/>
      <c r="AE83" s="30"/>
      <c r="AF83" s="30"/>
      <c r="AG83" s="30"/>
    </row>
    <row r="84" spans="19:33" ht="15" customHeight="1" x14ac:dyDescent="0.25">
      <c r="S84" s="4"/>
      <c r="T84" s="4"/>
      <c r="X84" s="30"/>
      <c r="Y84" s="30"/>
      <c r="Z84" s="30"/>
      <c r="AA84" s="30"/>
      <c r="AB84" s="30"/>
      <c r="AC84" s="30"/>
      <c r="AD84" s="30"/>
      <c r="AE84" s="30"/>
      <c r="AF84" s="30"/>
      <c r="AG84" s="30"/>
    </row>
    <row r="85" spans="19:33" ht="15" customHeight="1" x14ac:dyDescent="0.25">
      <c r="S85" s="4"/>
      <c r="T85" s="4"/>
      <c r="X85" s="30"/>
      <c r="Y85" s="30"/>
      <c r="Z85" s="30"/>
      <c r="AA85" s="30"/>
      <c r="AB85" s="30"/>
      <c r="AC85" s="30"/>
      <c r="AD85" s="30"/>
      <c r="AE85" s="30"/>
      <c r="AF85" s="30"/>
      <c r="AG85" s="30"/>
    </row>
    <row r="86" spans="19:33" ht="15" customHeight="1" x14ac:dyDescent="0.25">
      <c r="S86" s="4"/>
      <c r="T86" s="4"/>
      <c r="X86" s="30"/>
      <c r="Y86" s="30"/>
      <c r="Z86" s="30"/>
      <c r="AA86" s="30"/>
      <c r="AB86" s="30"/>
      <c r="AC86" s="30"/>
      <c r="AD86" s="30"/>
      <c r="AE86" s="30"/>
      <c r="AF86" s="30"/>
      <c r="AG86" s="30"/>
    </row>
    <row r="87" spans="19:33" ht="15" customHeight="1" x14ac:dyDescent="0.25">
      <c r="S87" s="4"/>
      <c r="T87" s="4"/>
      <c r="X87" s="30"/>
      <c r="Y87" s="30"/>
      <c r="Z87" s="30"/>
      <c r="AA87" s="30"/>
      <c r="AB87" s="30"/>
      <c r="AC87" s="30"/>
      <c r="AD87" s="30"/>
      <c r="AE87" s="30"/>
      <c r="AF87" s="30"/>
      <c r="AG87" s="30"/>
    </row>
    <row r="88" spans="19:33" ht="15" customHeight="1" x14ac:dyDescent="0.25">
      <c r="S88" s="4"/>
      <c r="T88" s="4"/>
      <c r="X88" s="30"/>
      <c r="Y88" s="30"/>
      <c r="Z88" s="30"/>
      <c r="AA88" s="30"/>
      <c r="AB88" s="30"/>
      <c r="AC88" s="30"/>
      <c r="AD88" s="30"/>
      <c r="AE88" s="30"/>
      <c r="AF88" s="30"/>
      <c r="AG88" s="30"/>
    </row>
    <row r="89" spans="19:33" ht="15" customHeight="1" x14ac:dyDescent="0.25">
      <c r="S89" s="4"/>
      <c r="T89" s="4"/>
      <c r="X89" s="30"/>
      <c r="Y89" s="30"/>
      <c r="Z89" s="30"/>
      <c r="AA89" s="30"/>
      <c r="AB89" s="30"/>
      <c r="AC89" s="30"/>
      <c r="AD89" s="30"/>
      <c r="AE89" s="30"/>
      <c r="AF89" s="30"/>
      <c r="AG89" s="30"/>
    </row>
    <row r="90" spans="19:33" ht="15" customHeight="1" x14ac:dyDescent="0.25">
      <c r="S90" s="4"/>
      <c r="T90" s="4"/>
      <c r="X90" s="30"/>
      <c r="Y90" s="30"/>
      <c r="Z90" s="30"/>
      <c r="AA90" s="30"/>
      <c r="AB90" s="30"/>
      <c r="AC90" s="30"/>
      <c r="AD90" s="30"/>
      <c r="AE90" s="30"/>
      <c r="AF90" s="30"/>
      <c r="AG90" s="30"/>
    </row>
    <row r="91" spans="19:33" ht="15" customHeight="1" x14ac:dyDescent="0.25">
      <c r="S91" s="4"/>
      <c r="T91" s="4"/>
      <c r="X91" s="30"/>
      <c r="Y91" s="30"/>
      <c r="Z91" s="30"/>
      <c r="AA91" s="30"/>
      <c r="AB91" s="30"/>
      <c r="AC91" s="30"/>
      <c r="AD91" s="30"/>
      <c r="AE91" s="30"/>
      <c r="AF91" s="30"/>
      <c r="AG91" s="30"/>
    </row>
    <row r="92" spans="19:33" ht="15" customHeight="1" x14ac:dyDescent="0.25">
      <c r="S92" s="4"/>
      <c r="T92" s="4"/>
      <c r="X92" s="30"/>
      <c r="Y92" s="30"/>
      <c r="Z92" s="30"/>
      <c r="AA92" s="30"/>
      <c r="AB92" s="30"/>
      <c r="AC92" s="30"/>
      <c r="AD92" s="30"/>
      <c r="AE92" s="30"/>
      <c r="AF92" s="30"/>
      <c r="AG92" s="30"/>
    </row>
    <row r="93" spans="19:33" ht="15" customHeight="1" x14ac:dyDescent="0.25">
      <c r="S93" s="4"/>
      <c r="T93" s="4"/>
      <c r="X93" s="30"/>
      <c r="Y93" s="30"/>
      <c r="Z93" s="30"/>
      <c r="AA93" s="30"/>
      <c r="AB93" s="30"/>
      <c r="AC93" s="30"/>
      <c r="AD93" s="30"/>
      <c r="AE93" s="30"/>
      <c r="AF93" s="30"/>
      <c r="AG93" s="30"/>
    </row>
    <row r="94" spans="19:33" ht="15" customHeight="1" x14ac:dyDescent="0.25">
      <c r="S94" s="4"/>
      <c r="T94" s="4"/>
      <c r="X94" s="30"/>
      <c r="Y94" s="30"/>
      <c r="Z94" s="30"/>
      <c r="AA94" s="30"/>
      <c r="AB94" s="30"/>
      <c r="AC94" s="30"/>
      <c r="AD94" s="30"/>
      <c r="AE94" s="30"/>
      <c r="AF94" s="30"/>
      <c r="AG94" s="30"/>
    </row>
    <row r="95" spans="19:33" ht="15" customHeight="1" x14ac:dyDescent="0.25">
      <c r="S95" s="4"/>
      <c r="T95" s="4"/>
      <c r="X95" s="30"/>
      <c r="Y95" s="30"/>
      <c r="Z95" s="30"/>
      <c r="AA95" s="30"/>
      <c r="AB95" s="30"/>
      <c r="AC95" s="30"/>
      <c r="AD95" s="30"/>
      <c r="AE95" s="30"/>
      <c r="AF95" s="30"/>
      <c r="AG95" s="30"/>
    </row>
    <row r="96" spans="19:33" ht="15" customHeight="1" x14ac:dyDescent="0.25">
      <c r="S96" s="4"/>
      <c r="T96" s="4"/>
      <c r="X96" s="30"/>
      <c r="Y96" s="30"/>
      <c r="Z96" s="30"/>
      <c r="AA96" s="30"/>
      <c r="AB96" s="30"/>
      <c r="AC96" s="30"/>
      <c r="AD96" s="30"/>
      <c r="AE96" s="30"/>
      <c r="AF96" s="30"/>
      <c r="AG96" s="30"/>
    </row>
    <row r="97" spans="19:33" ht="15" customHeight="1" x14ac:dyDescent="0.25">
      <c r="S97" s="4"/>
      <c r="T97" s="4"/>
      <c r="X97" s="30"/>
      <c r="Y97" s="30"/>
      <c r="Z97" s="30"/>
      <c r="AA97" s="30"/>
      <c r="AB97" s="30"/>
      <c r="AC97" s="30"/>
      <c r="AD97" s="30"/>
      <c r="AE97" s="30"/>
      <c r="AF97" s="30"/>
      <c r="AG97" s="30"/>
    </row>
    <row r="98" spans="19:33" ht="15" customHeight="1" x14ac:dyDescent="0.25">
      <c r="S98" s="4"/>
      <c r="T98" s="4"/>
      <c r="X98" s="30"/>
      <c r="Y98" s="30"/>
      <c r="Z98" s="30"/>
      <c r="AA98" s="30"/>
      <c r="AB98" s="30"/>
      <c r="AC98" s="30"/>
      <c r="AD98" s="30"/>
      <c r="AE98" s="30"/>
      <c r="AF98" s="30"/>
      <c r="AG98" s="30"/>
    </row>
    <row r="99" spans="19:33" ht="15" customHeight="1" x14ac:dyDescent="0.25">
      <c r="S99" s="4"/>
      <c r="T99" s="4"/>
      <c r="X99" s="30"/>
      <c r="Y99" s="30"/>
      <c r="Z99" s="30"/>
      <c r="AA99" s="30"/>
      <c r="AB99" s="30"/>
      <c r="AC99" s="30"/>
      <c r="AD99" s="30"/>
      <c r="AE99" s="30"/>
      <c r="AF99" s="30"/>
      <c r="AG99" s="30"/>
    </row>
    <row r="100" spans="19:33" ht="15" customHeight="1" x14ac:dyDescent="0.25">
      <c r="S100" s="4"/>
      <c r="T100" s="4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</row>
    <row r="101" spans="19:33" ht="15" customHeight="1" x14ac:dyDescent="0.25">
      <c r="S101" s="4"/>
      <c r="T101" s="4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</row>
    <row r="102" spans="19:33" ht="15" customHeight="1" x14ac:dyDescent="0.25">
      <c r="S102" s="4"/>
      <c r="T102" s="4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</row>
    <row r="103" spans="19:33" ht="15" customHeight="1" x14ac:dyDescent="0.25">
      <c r="S103" s="4"/>
      <c r="T103" s="4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</row>
    <row r="104" spans="19:33" ht="15" customHeight="1" x14ac:dyDescent="0.25">
      <c r="S104" s="4"/>
      <c r="T104" s="4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</row>
    <row r="105" spans="19:33" ht="15" customHeight="1" x14ac:dyDescent="0.25">
      <c r="S105" s="8"/>
      <c r="T105" s="8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</row>
    <row r="106" spans="19:33" ht="15" customHeight="1" x14ac:dyDescent="0.25">
      <c r="S106" s="8"/>
      <c r="T106" s="8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</row>
    <row r="107" spans="19:33" ht="15" customHeight="1" x14ac:dyDescent="0.25">
      <c r="S107" s="8"/>
      <c r="T107" s="8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</row>
    <row r="108" spans="19:33" ht="15" customHeight="1" x14ac:dyDescent="0.25">
      <c r="S108" s="8"/>
      <c r="T108" s="8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</row>
    <row r="109" spans="19:33" ht="15" customHeight="1" x14ac:dyDescent="0.25">
      <c r="S109" s="8"/>
      <c r="T109" s="8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</row>
    <row r="110" spans="19:33" ht="15" customHeight="1" x14ac:dyDescent="0.25">
      <c r="S110" s="8"/>
      <c r="T110" s="8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</row>
    <row r="111" spans="19:33" ht="15" customHeight="1" x14ac:dyDescent="0.25">
      <c r="S111" s="8"/>
      <c r="T111" s="8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</row>
    <row r="112" spans="19:33" ht="15" customHeight="1" x14ac:dyDescent="0.25">
      <c r="S112" s="8"/>
      <c r="T112" s="8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</row>
    <row r="113" spans="24:33" ht="15" customHeight="1" x14ac:dyDescent="0.25"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</row>
    <row r="114" spans="24:33" ht="15" customHeight="1" x14ac:dyDescent="0.25"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</row>
    <row r="115" spans="24:33" ht="15" customHeight="1" x14ac:dyDescent="0.25"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</row>
    <row r="116" spans="24:33" ht="15" customHeight="1" x14ac:dyDescent="0.25"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</row>
    <row r="117" spans="24:33" ht="15" customHeight="1" x14ac:dyDescent="0.25"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</row>
    <row r="118" spans="24:33" ht="15" customHeight="1" x14ac:dyDescent="0.25"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</row>
    <row r="119" spans="24:33" ht="15" customHeight="1" x14ac:dyDescent="0.25"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</row>
    <row r="120" spans="24:33" ht="15" customHeight="1" x14ac:dyDescent="0.25"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</row>
    <row r="121" spans="24:33" ht="15" customHeight="1" x14ac:dyDescent="0.25"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</row>
    <row r="122" spans="24:33" ht="15" customHeight="1" x14ac:dyDescent="0.25"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</row>
    <row r="123" spans="24:33" ht="15" customHeight="1" x14ac:dyDescent="0.25"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</row>
    <row r="124" spans="24:33" ht="15" customHeight="1" x14ac:dyDescent="0.25"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</row>
    <row r="125" spans="24:33" ht="15" customHeight="1" x14ac:dyDescent="0.25"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</row>
    <row r="126" spans="24:33" ht="15" customHeight="1" x14ac:dyDescent="0.25"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</row>
    <row r="127" spans="24:33" ht="15" customHeight="1" x14ac:dyDescent="0.25"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</row>
    <row r="128" spans="24:33" ht="15" customHeight="1" x14ac:dyDescent="0.25"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</row>
    <row r="129" spans="24:33" ht="15" customHeight="1" x14ac:dyDescent="0.25"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</row>
    <row r="130" spans="24:33" ht="15" customHeight="1" x14ac:dyDescent="0.25"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</row>
    <row r="131" spans="24:33" ht="15" customHeight="1" x14ac:dyDescent="0.25"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</row>
    <row r="132" spans="24:33" ht="15" customHeight="1" x14ac:dyDescent="0.25"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</row>
    <row r="133" spans="24:33" ht="15" customHeight="1" x14ac:dyDescent="0.25"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</row>
    <row r="134" spans="24:33" ht="15" customHeight="1" x14ac:dyDescent="0.25"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</row>
    <row r="135" spans="24:33" ht="15" customHeight="1" x14ac:dyDescent="0.25"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</row>
    <row r="136" spans="24:33" ht="15" customHeight="1" x14ac:dyDescent="0.25"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</row>
    <row r="137" spans="24:33" ht="15" customHeight="1" x14ac:dyDescent="0.25"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</row>
    <row r="138" spans="24:33" ht="15" customHeight="1" x14ac:dyDescent="0.25"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</row>
    <row r="139" spans="24:33" ht="15" customHeight="1" x14ac:dyDescent="0.25"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</row>
    <row r="140" spans="24:33" ht="15" customHeight="1" x14ac:dyDescent="0.25"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</row>
    <row r="141" spans="24:33" ht="15" customHeight="1" x14ac:dyDescent="0.25"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</row>
    <row r="142" spans="24:33" ht="15" customHeight="1" x14ac:dyDescent="0.25"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</row>
    <row r="143" spans="24:33" ht="15" customHeight="1" x14ac:dyDescent="0.25"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</row>
    <row r="144" spans="24:33" ht="15" customHeight="1" x14ac:dyDescent="0.25"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</row>
    <row r="145" spans="24:33" ht="15" customHeight="1" x14ac:dyDescent="0.25"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</row>
    <row r="146" spans="24:33" ht="15" customHeight="1" x14ac:dyDescent="0.25"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</row>
    <row r="147" spans="24:33" ht="15" customHeight="1" x14ac:dyDescent="0.25"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</row>
    <row r="148" spans="24:33" ht="15" customHeight="1" x14ac:dyDescent="0.25"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</row>
    <row r="149" spans="24:33" ht="15" customHeight="1" x14ac:dyDescent="0.25"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</row>
    <row r="150" spans="24:33" ht="15" customHeight="1" x14ac:dyDescent="0.25"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</row>
    <row r="151" spans="24:33" ht="15" customHeight="1" x14ac:dyDescent="0.25"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</row>
    <row r="152" spans="24:33" ht="15" customHeight="1" x14ac:dyDescent="0.25"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</row>
    <row r="153" spans="24:33" ht="15" customHeight="1" x14ac:dyDescent="0.25"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</row>
    <row r="154" spans="24:33" ht="15" customHeight="1" x14ac:dyDescent="0.25"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</row>
    <row r="155" spans="24:33" ht="15" customHeight="1" x14ac:dyDescent="0.25"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</row>
    <row r="156" spans="24:33" ht="15" customHeight="1" x14ac:dyDescent="0.25"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</row>
    <row r="157" spans="24:33" ht="15" customHeight="1" x14ac:dyDescent="0.25"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</row>
    <row r="158" spans="24:33" ht="15" customHeight="1" x14ac:dyDescent="0.25"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</row>
    <row r="159" spans="24:33" ht="15" customHeight="1" x14ac:dyDescent="0.25"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</row>
    <row r="160" spans="24:33" ht="15" customHeight="1" x14ac:dyDescent="0.25"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</row>
    <row r="161" spans="24:33" ht="15" customHeight="1" x14ac:dyDescent="0.25"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</row>
    <row r="162" spans="24:33" ht="15" customHeight="1" x14ac:dyDescent="0.25"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</row>
    <row r="163" spans="24:33" ht="15" customHeight="1" x14ac:dyDescent="0.25"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</row>
    <row r="164" spans="24:33" ht="15" customHeight="1" x14ac:dyDescent="0.25"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</row>
    <row r="165" spans="24:33" ht="15" customHeight="1" x14ac:dyDescent="0.25"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</row>
    <row r="166" spans="24:33" ht="15" customHeight="1" x14ac:dyDescent="0.25"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</row>
    <row r="167" spans="24:33" ht="15" customHeight="1" x14ac:dyDescent="0.25"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</row>
    <row r="168" spans="24:33" ht="15" customHeight="1" x14ac:dyDescent="0.25"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</row>
    <row r="169" spans="24:33" ht="15" customHeight="1" x14ac:dyDescent="0.25"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</row>
    <row r="170" spans="24:33" ht="15" customHeight="1" x14ac:dyDescent="0.25"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</row>
    <row r="171" spans="24:33" ht="15" customHeight="1" x14ac:dyDescent="0.25"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</row>
    <row r="172" spans="24:33" ht="15" customHeight="1" x14ac:dyDescent="0.25"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</row>
    <row r="173" spans="24:33" ht="15" customHeight="1" x14ac:dyDescent="0.25"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</row>
    <row r="174" spans="24:33" ht="15" customHeight="1" x14ac:dyDescent="0.25"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</row>
    <row r="175" spans="24:33" ht="15" customHeight="1" x14ac:dyDescent="0.25"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</row>
    <row r="176" spans="24:33" ht="15" customHeight="1" x14ac:dyDescent="0.25"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</row>
    <row r="177" spans="24:33" ht="15" customHeight="1" x14ac:dyDescent="0.25"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</row>
    <row r="178" spans="24:33" ht="15" customHeight="1" x14ac:dyDescent="0.25"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</row>
    <row r="179" spans="24:33" ht="15" customHeight="1" x14ac:dyDescent="0.25"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</row>
    <row r="180" spans="24:33" ht="15" customHeight="1" x14ac:dyDescent="0.25"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</row>
    <row r="181" spans="24:33" ht="15" customHeight="1" x14ac:dyDescent="0.25"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</row>
    <row r="182" spans="24:33" ht="15" customHeight="1" x14ac:dyDescent="0.25"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</row>
    <row r="183" spans="24:33" ht="15" customHeight="1" x14ac:dyDescent="0.25"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</row>
    <row r="184" spans="24:33" ht="15" customHeight="1" x14ac:dyDescent="0.25"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</row>
    <row r="185" spans="24:33" ht="15" customHeight="1" x14ac:dyDescent="0.25"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</row>
    <row r="186" spans="24:33" ht="15" customHeight="1" x14ac:dyDescent="0.25"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</row>
    <row r="187" spans="24:33" ht="15" customHeight="1" x14ac:dyDescent="0.25">
      <c r="X187" s="30"/>
      <c r="Y187" s="30"/>
      <c r="Z187" s="30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2016-10-16T08:38:05Z</dcterms:modified>
</cp:coreProperties>
</file>