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  <c r="AJ13" i="1" l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/>
  <c r="H20" i="1" s="1"/>
  <c r="G13" i="1"/>
  <c r="G17" i="1" s="1"/>
  <c r="F13" i="1"/>
  <c r="F17" i="1"/>
  <c r="F20" i="1" s="1"/>
  <c r="E13" i="1"/>
  <c r="E17" i="1"/>
  <c r="E20" i="1" s="1"/>
  <c r="L17" i="1"/>
  <c r="D14" i="1"/>
  <c r="L20" i="1" l="1"/>
  <c r="G20" i="1"/>
  <c r="K20" i="1" s="1"/>
  <c r="K17" i="1"/>
</calcChain>
</file>

<file path=xl/sharedStrings.xml><?xml version="1.0" encoding="utf-8"?>
<sst xmlns="http://schemas.openxmlformats.org/spreadsheetml/2006/main" count="120" uniqueCount="77">
  <si>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</si>
  <si>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</si>
  <si>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</si>
  <si>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</si>
  <si>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</si>
  <si>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</si>
  <si>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</si>
  <si>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</si>
  <si>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</si>
  <si>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</si>
  <si>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</si>
  <si>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</si>
  <si>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</si>
  <si>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</si>
  <si>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</si>
  <si>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</si>
  <si>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</si>
  <si>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</si>
  <si>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</si>
  <si>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</si>
  <si>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</si>
  <si>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</si>
  <si>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</si>
  <si>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</si>
  <si>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</si>
  <si>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</si>
  <si>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</si>
  <si>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</si>
  <si>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</si>
  <si>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</si>
  <si>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</si>
  <si>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</si>
  <si>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</si>
  <si>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</si>
  <si>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Merja Tamminen</t>
  </si>
  <si>
    <t>8.</t>
  </si>
  <si>
    <t>PT</t>
  </si>
  <si>
    <t>9.</t>
  </si>
  <si>
    <t>10.</t>
  </si>
  <si>
    <t>karsinta</t>
  </si>
  <si>
    <t>7.-8.</t>
  </si>
  <si>
    <t>Roihu</t>
  </si>
  <si>
    <t>11.-12.</t>
  </si>
  <si>
    <t>9.-10.</t>
  </si>
  <si>
    <t>MESTARUUSSARJA</t>
  </si>
  <si>
    <t>URA SM-SARJASSA</t>
  </si>
  <si>
    <t>PT = Pallo-Toverit, Helsinki  (1922)</t>
  </si>
  <si>
    <t>L+T</t>
  </si>
  <si>
    <t>Lyöty juoksu</t>
  </si>
  <si>
    <t>Tuotu juoksu</t>
  </si>
  <si>
    <t>Kunnari</t>
  </si>
  <si>
    <t>ENSIMMÄISET</t>
  </si>
  <si>
    <t>Ottelu</t>
  </si>
  <si>
    <t>1.  ottelu</t>
  </si>
  <si>
    <t>7.</t>
  </si>
  <si>
    <t>24.05. 1970  PT - Kiri  30-5</t>
  </si>
  <si>
    <t>uusinta sarjapaikasta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</si>
  <si>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</si>
  <si>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</si>
  <si>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</si>
  <si>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</si>
  <si>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</si>
  <si>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</si>
  <si>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</si>
  <si>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</si>
  <si>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</si>
  <si>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</si>
  <si>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</si>
  <si>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</si>
  <si>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</si>
  <si>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</si>
  <si>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27.08. 1975  Hyvinkää</t>
  </si>
  <si>
    <t xml:space="preserve">  6-7</t>
  </si>
  <si>
    <t>3p</t>
  </si>
  <si>
    <t>Olavi Nurmi</t>
  </si>
  <si>
    <t xml:space="preserve"> ITÄ - LÄNSI - KORTTI</t>
  </si>
  <si>
    <t>Pohjoinen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</si>
</sst>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0" fontId="0" fillId="10" borderId="3" xfId="0" applyFill="1" applyBorder="1"/>
    <xf numFmtId="0" fontId="1" fillId="9" borderId="1" xfId="0" applyFont="1" applyFill="1" applyBorder="1" applyAlignment="1">
      <alignment horizontal="left"/>
    </xf>
    <xf numFmtId="165" fontId="1" fillId="9" borderId="1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4" customWidth="1"/>
    <col min="19" max="19" width="5.7109375" style="7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47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1970</v>
      </c>
      <c r="C4" s="27" t="s">
        <v>35</v>
      </c>
      <c r="D4" s="62" t="s">
        <v>36</v>
      </c>
      <c r="E4" s="63">
        <v>10</v>
      </c>
      <c r="F4" s="27">
        <v>3</v>
      </c>
      <c r="G4" s="27">
        <v>11</v>
      </c>
      <c r="H4" s="27">
        <v>17</v>
      </c>
      <c r="I4" s="64"/>
      <c r="J4" s="64"/>
      <c r="K4" s="64"/>
      <c r="L4" s="64"/>
      <c r="M4" s="64"/>
      <c r="N4" s="64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1971</v>
      </c>
      <c r="C5" s="27" t="s">
        <v>37</v>
      </c>
      <c r="D5" s="62" t="s">
        <v>36</v>
      </c>
      <c r="E5" s="63">
        <v>8</v>
      </c>
      <c r="F5" s="27">
        <v>3</v>
      </c>
      <c r="G5" s="27">
        <v>8</v>
      </c>
      <c r="H5" s="27">
        <v>9</v>
      </c>
      <c r="I5" s="64"/>
      <c r="J5" s="64"/>
      <c r="K5" s="64"/>
      <c r="L5" s="64"/>
      <c r="M5" s="64"/>
      <c r="N5" s="64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1</v>
      </c>
      <c r="AA5" s="28">
        <v>0</v>
      </c>
      <c r="AB5" s="28">
        <v>0</v>
      </c>
      <c r="AC5" s="28">
        <v>0</v>
      </c>
      <c r="AD5" s="28"/>
      <c r="AE5" s="27"/>
      <c r="AF5" s="27"/>
      <c r="AG5" s="27"/>
      <c r="AH5" s="27"/>
      <c r="AI5" s="27"/>
      <c r="AJ5" s="27"/>
      <c r="AK5" s="65" t="s">
        <v>56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1972</v>
      </c>
      <c r="C6" s="27" t="s">
        <v>38</v>
      </c>
      <c r="D6" s="62" t="s">
        <v>36</v>
      </c>
      <c r="E6" s="63">
        <v>7</v>
      </c>
      <c r="F6" s="27">
        <v>3</v>
      </c>
      <c r="G6" s="27">
        <v>12</v>
      </c>
      <c r="H6" s="27">
        <v>7</v>
      </c>
      <c r="I6" s="64"/>
      <c r="J6" s="64"/>
      <c r="K6" s="64"/>
      <c r="L6" s="64"/>
      <c r="M6" s="64"/>
      <c r="N6" s="64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2</v>
      </c>
      <c r="AA6" s="28">
        <v>0</v>
      </c>
      <c r="AB6" s="28">
        <v>3</v>
      </c>
      <c r="AC6" s="28">
        <v>1</v>
      </c>
      <c r="AD6" s="28"/>
      <c r="AE6" s="27"/>
      <c r="AF6" s="27"/>
      <c r="AG6" s="27"/>
      <c r="AH6" s="27"/>
      <c r="AI6" s="27"/>
      <c r="AJ6" s="27"/>
      <c r="AK6" s="65" t="s">
        <v>39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1973</v>
      </c>
      <c r="C7" s="27" t="s">
        <v>38</v>
      </c>
      <c r="D7" s="62" t="s">
        <v>36</v>
      </c>
      <c r="E7" s="63">
        <v>8</v>
      </c>
      <c r="F7" s="27">
        <v>2</v>
      </c>
      <c r="G7" s="27">
        <v>7</v>
      </c>
      <c r="H7" s="27">
        <v>4</v>
      </c>
      <c r="I7" s="64"/>
      <c r="J7" s="64"/>
      <c r="K7" s="64"/>
      <c r="L7" s="64"/>
      <c r="M7" s="64"/>
      <c r="N7" s="64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128">
        <v>1974</v>
      </c>
      <c r="C8" s="128"/>
      <c r="D8" s="129"/>
      <c r="E8" s="130"/>
      <c r="F8" s="128"/>
      <c r="G8" s="128"/>
      <c r="H8" s="128"/>
      <c r="I8" s="131"/>
      <c r="J8" s="131"/>
      <c r="K8" s="131"/>
      <c r="L8" s="131"/>
      <c r="M8" s="131"/>
      <c r="N8" s="131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1975</v>
      </c>
      <c r="C9" s="27" t="s">
        <v>40</v>
      </c>
      <c r="D9" s="29" t="s">
        <v>41</v>
      </c>
      <c r="E9" s="63">
        <v>10</v>
      </c>
      <c r="F9" s="27">
        <v>0</v>
      </c>
      <c r="G9" s="27">
        <v>15</v>
      </c>
      <c r="H9" s="27">
        <v>9</v>
      </c>
      <c r="I9" s="64"/>
      <c r="J9" s="64"/>
      <c r="K9" s="64"/>
      <c r="L9" s="64"/>
      <c r="M9" s="64"/>
      <c r="N9" s="64"/>
      <c r="O9" s="37"/>
      <c r="P9" s="19" t="s">
        <v>35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1976</v>
      </c>
      <c r="C10" s="27" t="s">
        <v>42</v>
      </c>
      <c r="D10" s="62" t="s">
        <v>41</v>
      </c>
      <c r="E10" s="63">
        <v>9</v>
      </c>
      <c r="F10" s="27">
        <v>2</v>
      </c>
      <c r="G10" s="27">
        <v>6</v>
      </c>
      <c r="H10" s="27">
        <v>5</v>
      </c>
      <c r="I10" s="64"/>
      <c r="J10" s="64"/>
      <c r="K10" s="64"/>
      <c r="L10" s="64"/>
      <c r="M10" s="64"/>
      <c r="N10" s="64"/>
      <c r="O10" s="37"/>
      <c r="P10" s="19"/>
      <c r="Q10" s="19"/>
      <c r="R10" s="19"/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128">
        <v>1977</v>
      </c>
      <c r="C11" s="128"/>
      <c r="D11" s="129"/>
      <c r="E11" s="130"/>
      <c r="F11" s="128"/>
      <c r="G11" s="128"/>
      <c r="H11" s="128"/>
      <c r="I11" s="131"/>
      <c r="J11" s="131"/>
      <c r="K11" s="131"/>
      <c r="L11" s="131"/>
      <c r="M11" s="131"/>
      <c r="N11" s="131"/>
      <c r="O11" s="37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1978</v>
      </c>
      <c r="C12" s="27" t="s">
        <v>43</v>
      </c>
      <c r="D12" s="29" t="s">
        <v>41</v>
      </c>
      <c r="E12" s="63">
        <v>10</v>
      </c>
      <c r="F12" s="27">
        <v>3</v>
      </c>
      <c r="G12" s="27">
        <v>28</v>
      </c>
      <c r="H12" s="27">
        <v>10</v>
      </c>
      <c r="I12" s="64"/>
      <c r="J12" s="64"/>
      <c r="K12" s="64"/>
      <c r="L12" s="64"/>
      <c r="M12" s="64"/>
      <c r="N12" s="64"/>
      <c r="O12" s="37"/>
      <c r="P12" s="19" t="s">
        <v>54</v>
      </c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62</v>
      </c>
      <c r="F13" s="19">
        <f>SUM(F4:F12)</f>
        <v>16</v>
      </c>
      <c r="G13" s="19">
        <f>SUM(G4:G12)</f>
        <v>87</v>
      </c>
      <c r="H13" s="19">
        <f>SUM(H4:H12)</f>
        <v>61</v>
      </c>
      <c r="I13" s="19"/>
      <c r="J13" s="19"/>
      <c r="K13" s="19"/>
      <c r="L13" s="19"/>
      <c r="M13" s="19"/>
      <c r="N13" s="31"/>
      <c r="O13" s="32"/>
      <c r="P13" s="19"/>
      <c r="Q13" s="19"/>
      <c r="R13" s="19"/>
      <c r="S13" s="19"/>
      <c r="T13" s="25" t="e">
        <f t="shared" si="0"/>
        <v>#DIV/0!</v>
      </c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>SUM(Z4:Z12)</f>
        <v>3</v>
      </c>
      <c r="AA13" s="19">
        <f>SUM(AA4:AA12)</f>
        <v>0</v>
      </c>
      <c r="AB13" s="19">
        <f>SUM(AB4:AB12)</f>
        <v>3</v>
      </c>
      <c r="AC13" s="19">
        <f>SUM(AC4:AC12)</f>
        <v>1</v>
      </c>
      <c r="AD13" s="19"/>
      <c r="AE13" s="19">
        <f t="shared" ref="AE13:AJ13" si="1">SUM(AE4:AE12)</f>
        <v>1</v>
      </c>
      <c r="AF13" s="19">
        <f t="shared" si="1"/>
        <v>0</v>
      </c>
      <c r="AG13" s="19">
        <f t="shared" si="1"/>
        <v>0</v>
      </c>
      <c r="AH13" s="19">
        <f t="shared" si="1"/>
        <v>0</v>
      </c>
      <c r="AI13" s="19">
        <f t="shared" si="1"/>
        <v>0</v>
      </c>
      <c r="AJ13" s="19">
        <f t="shared" si="1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SUM(F13:H13)*5/3+(E13/3)+(AE13*25)+(AF13*25)+(AG13*15)+(AH13*25)+(AI13*20)+(AJ13*15)</f>
        <v>319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45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51</v>
      </c>
      <c r="Q16" s="13"/>
      <c r="R16" s="13"/>
      <c r="S16" s="13"/>
      <c r="T16" s="75"/>
      <c r="U16" s="75"/>
      <c r="V16" s="75"/>
      <c r="W16" s="75"/>
      <c r="X16" s="75"/>
      <c r="Y16" s="13"/>
      <c r="Z16" s="13"/>
      <c r="AA16" s="13"/>
      <c r="AB16" s="13"/>
      <c r="AC16" s="75"/>
      <c r="AD16" s="13"/>
      <c r="AE16" s="13"/>
      <c r="AF16" s="13"/>
      <c r="AG16" s="13"/>
      <c r="AH16" s="13"/>
      <c r="AI16" s="13"/>
      <c r="AJ16" s="13"/>
      <c r="AK16" s="76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2"/>
      <c r="E17" s="27">
        <f>PRODUCT(E13)</f>
        <v>62</v>
      </c>
      <c r="F17" s="27">
        <f>PRODUCT(F13)</f>
        <v>16</v>
      </c>
      <c r="G17" s="27">
        <f>PRODUCT(G13)</f>
        <v>87</v>
      </c>
      <c r="H17" s="27">
        <f>PRODUCT(H13)</f>
        <v>61</v>
      </c>
      <c r="I17" s="27"/>
      <c r="J17" s="1"/>
      <c r="K17" s="43">
        <f>PRODUCT((F17+G17)/E17)</f>
        <v>1.6612903225806452</v>
      </c>
      <c r="L17" s="43">
        <f>PRODUCT(H17/E17)</f>
        <v>0.9838709677419355</v>
      </c>
      <c r="M17" s="43"/>
      <c r="N17" s="30"/>
      <c r="O17" s="25"/>
      <c r="P17" s="77" t="s">
        <v>52</v>
      </c>
      <c r="Q17" s="78"/>
      <c r="R17" s="78"/>
      <c r="S17" s="79" t="s">
        <v>55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53</v>
      </c>
      <c r="AE17" s="79"/>
      <c r="AF17" s="79"/>
      <c r="AG17" s="79"/>
      <c r="AH17" s="79"/>
      <c r="AI17" s="79"/>
      <c r="AJ17" s="80"/>
      <c r="AK17" s="8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67" t="s">
        <v>48</v>
      </c>
      <c r="Q18" s="68"/>
      <c r="R18" s="68"/>
      <c r="S18" s="69" t="s">
        <v>55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82" t="s">
        <v>53</v>
      </c>
      <c r="AE18" s="69"/>
      <c r="AF18" s="69"/>
      <c r="AG18" s="69"/>
      <c r="AH18" s="69"/>
      <c r="AI18" s="69"/>
      <c r="AJ18" s="82"/>
      <c r="AK18" s="83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48"/>
      <c r="D19" s="49"/>
      <c r="E19" s="28">
        <v>3</v>
      </c>
      <c r="F19" s="28">
        <v>0</v>
      </c>
      <c r="G19" s="28">
        <v>3</v>
      </c>
      <c r="H19" s="28">
        <v>1</v>
      </c>
      <c r="I19" s="28"/>
      <c r="J19" s="1"/>
      <c r="K19" s="50">
        <v>1</v>
      </c>
      <c r="L19" s="50">
        <v>0.33</v>
      </c>
      <c r="M19" s="50"/>
      <c r="N19" s="51"/>
      <c r="O19" s="25"/>
      <c r="P19" s="67" t="s">
        <v>49</v>
      </c>
      <c r="Q19" s="68"/>
      <c r="R19" s="68"/>
      <c r="S19" s="69" t="s">
        <v>55</v>
      </c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82" t="s">
        <v>53</v>
      </c>
      <c r="AE19" s="69"/>
      <c r="AF19" s="69"/>
      <c r="AG19" s="69"/>
      <c r="AH19" s="69"/>
      <c r="AI19" s="69"/>
      <c r="AJ19" s="82"/>
      <c r="AK19" s="8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19">
        <f>SUM(E17:E19)</f>
        <v>65</v>
      </c>
      <c r="F20" s="19">
        <f>SUM(F17:F19)</f>
        <v>16</v>
      </c>
      <c r="G20" s="19">
        <f>SUM(G17:G19)</f>
        <v>90</v>
      </c>
      <c r="H20" s="19">
        <f>SUM(H17:H19)</f>
        <v>62</v>
      </c>
      <c r="I20" s="19"/>
      <c r="J20" s="1"/>
      <c r="K20" s="55">
        <f>PRODUCT((F20+G20)/E20)</f>
        <v>1.6307692307692307</v>
      </c>
      <c r="L20" s="55">
        <f>PRODUCT(H20/E20)</f>
        <v>0.9538461538461539</v>
      </c>
      <c r="M20" s="55"/>
      <c r="N20" s="31"/>
      <c r="O20" s="25"/>
      <c r="P20" s="70" t="s">
        <v>50</v>
      </c>
      <c r="Q20" s="71"/>
      <c r="R20" s="71"/>
      <c r="S20" s="72" t="s">
        <v>55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84" t="s">
        <v>53</v>
      </c>
      <c r="AE20" s="72"/>
      <c r="AF20" s="72"/>
      <c r="AG20" s="72"/>
      <c r="AH20" s="72"/>
      <c r="AI20" s="72"/>
      <c r="AJ20" s="84"/>
      <c r="AK20" s="85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8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31</v>
      </c>
      <c r="C22" s="1"/>
      <c r="D22" s="6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86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57"/>
      <c r="AN34" s="57"/>
      <c r="AO34" s="57"/>
      <c r="AP34" s="57"/>
      <c r="AQ34" s="57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86"/>
      <c r="AB35" s="86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57"/>
      <c r="AN35" s="57"/>
      <c r="AO35" s="57"/>
      <c r="AP35" s="57"/>
      <c r="AQ35" s="57"/>
    </row>
    <row r="36" spans="1:43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86"/>
      <c r="AB36" s="86"/>
      <c r="AC36" s="25"/>
      <c r="AD36" s="25"/>
      <c r="AE36" s="25"/>
      <c r="AF36" s="25"/>
      <c r="AG36" s="25"/>
      <c r="AH36" s="25"/>
      <c r="AI36" s="25"/>
      <c r="AJ36" s="25"/>
      <c r="AK36" s="25"/>
      <c r="AL36" s="9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86"/>
      <c r="AB37" s="86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86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86"/>
      <c r="AB40" s="86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86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86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86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P46" s="25"/>
      <c r="Q46" s="25"/>
      <c r="R46" s="25"/>
      <c r="S46" s="25"/>
      <c r="T46" s="25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6:34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6:34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6:34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6:34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6:34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6:34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6:34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6:34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6:34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6:34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6:34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6:34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6:34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6:34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6:34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6:34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9"/>
      <c r="Q75" s="9"/>
      <c r="R75" s="9"/>
      <c r="S75" s="1"/>
      <c r="T75" s="25"/>
    </row>
    <row r="76" spans="16:34" ht="15" customHeight="1" x14ac:dyDescent="0.25">
      <c r="P76" s="9"/>
      <c r="Q76" s="9"/>
      <c r="R76" s="9"/>
      <c r="S76" s="1"/>
      <c r="T76" s="25"/>
    </row>
    <row r="77" spans="16:34" ht="15" customHeight="1" x14ac:dyDescent="0.25">
      <c r="P77" s="9"/>
      <c r="Q77" s="9"/>
      <c r="R77" s="9"/>
      <c r="S77" s="1"/>
      <c r="T77" s="25"/>
    </row>
    <row r="78" spans="16:34" ht="15" customHeight="1" x14ac:dyDescent="0.25">
      <c r="P78" s="9"/>
      <c r="Q78" s="9"/>
      <c r="R78" s="9"/>
      <c r="S78" s="1"/>
      <c r="T78" s="25"/>
    </row>
    <row r="79" spans="16:34" ht="15" customHeight="1" x14ac:dyDescent="0.25">
      <c r="P79" s="9"/>
      <c r="Q79" s="9"/>
      <c r="R79" s="9"/>
      <c r="S79" s="1"/>
      <c r="T79" s="25"/>
    </row>
    <row r="80" spans="16:34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73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73" customWidth="1"/>
    <col min="12" max="12" width="6.28515625" style="73" customWidth="1"/>
    <col min="13" max="16" width="4.7109375" style="73" customWidth="1"/>
    <col min="17" max="21" width="6.7109375" style="73" customWidth="1"/>
    <col min="22" max="22" width="11" style="73" customWidth="1"/>
    <col min="23" max="23" width="24.140625" style="117" customWidth="1"/>
    <col min="24" max="24" width="9.42578125" style="73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75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34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6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57</v>
      </c>
      <c r="C3" s="23" t="s">
        <v>58</v>
      </c>
      <c r="D3" s="94" t="s">
        <v>59</v>
      </c>
      <c r="E3" s="95" t="s">
        <v>1</v>
      </c>
      <c r="F3" s="25"/>
      <c r="G3" s="96" t="s">
        <v>60</v>
      </c>
      <c r="H3" s="97" t="s">
        <v>61</v>
      </c>
      <c r="I3" s="97" t="s">
        <v>28</v>
      </c>
      <c r="J3" s="18" t="s">
        <v>62</v>
      </c>
      <c r="K3" s="98" t="s">
        <v>63</v>
      </c>
      <c r="L3" s="98" t="s">
        <v>64</v>
      </c>
      <c r="M3" s="96" t="s">
        <v>65</v>
      </c>
      <c r="N3" s="96" t="s">
        <v>27</v>
      </c>
      <c r="O3" s="97" t="s">
        <v>66</v>
      </c>
      <c r="P3" s="96" t="s">
        <v>61</v>
      </c>
      <c r="Q3" s="96" t="s">
        <v>3</v>
      </c>
      <c r="R3" s="96">
        <v>1</v>
      </c>
      <c r="S3" s="96">
        <v>2</v>
      </c>
      <c r="T3" s="96">
        <v>3</v>
      </c>
      <c r="U3" s="96" t="s">
        <v>67</v>
      </c>
      <c r="V3" s="18" t="s">
        <v>19</v>
      </c>
      <c r="W3" s="17" t="s">
        <v>68</v>
      </c>
      <c r="X3" s="17" t="s">
        <v>69</v>
      </c>
      <c r="Y3" s="90"/>
      <c r="Z3" s="90"/>
      <c r="AA3" s="90"/>
      <c r="AB3" s="90"/>
      <c r="AC3" s="90"/>
      <c r="AD3" s="90"/>
    </row>
    <row r="4" spans="1:30" x14ac:dyDescent="0.25">
      <c r="A4" s="119"/>
      <c r="B4" s="132" t="s">
        <v>71</v>
      </c>
      <c r="C4" s="120" t="s">
        <v>72</v>
      </c>
      <c r="D4" s="121" t="s">
        <v>76</v>
      </c>
      <c r="E4" s="133" t="s">
        <v>41</v>
      </c>
      <c r="F4" s="134"/>
      <c r="G4" s="135">
        <v>1</v>
      </c>
      <c r="H4" s="136"/>
      <c r="I4" s="122"/>
      <c r="J4" s="124" t="s">
        <v>73</v>
      </c>
      <c r="K4" s="124"/>
      <c r="L4" s="124"/>
      <c r="M4" s="124">
        <v>1</v>
      </c>
      <c r="N4" s="122"/>
      <c r="O4" s="123"/>
      <c r="P4" s="122"/>
      <c r="Q4" s="137"/>
      <c r="R4" s="137"/>
      <c r="S4" s="137"/>
      <c r="T4" s="137"/>
      <c r="U4" s="137"/>
      <c r="V4" s="125"/>
      <c r="W4" s="120" t="s">
        <v>74</v>
      </c>
      <c r="X4" s="126"/>
      <c r="Y4" s="90"/>
      <c r="Z4" s="90"/>
      <c r="AA4" s="90"/>
      <c r="AB4" s="90"/>
      <c r="AC4" s="90"/>
      <c r="AD4" s="90"/>
    </row>
    <row r="5" spans="1:30" x14ac:dyDescent="0.25">
      <c r="A5" s="24"/>
      <c r="B5" s="99" t="s">
        <v>70</v>
      </c>
      <c r="C5" s="100"/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90"/>
      <c r="Z5" s="90"/>
      <c r="AA5" s="90"/>
      <c r="AB5" s="90"/>
      <c r="AC5" s="90"/>
      <c r="AD5" s="90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90"/>
      <c r="Z6" s="90"/>
      <c r="AA6" s="90"/>
      <c r="AB6" s="90"/>
      <c r="AC6" s="90"/>
      <c r="AD6" s="90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2019-02-02T12:44:11Z</dcterms:modified>
</cp:coreProperties>
</file>