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Q34" i="3" l="1"/>
  <c r="P34" i="3"/>
  <c r="R34" i="3" s="1"/>
  <c r="O34" i="3"/>
  <c r="H34" i="3"/>
  <c r="G34" i="3"/>
  <c r="F34" i="3"/>
  <c r="E34" i="3"/>
  <c r="I34" i="3" s="1"/>
  <c r="R33" i="3"/>
  <c r="R32" i="3"/>
  <c r="I32" i="3"/>
  <c r="R31" i="3"/>
  <c r="I31" i="3"/>
  <c r="T28" i="3"/>
  <c r="S28" i="3"/>
  <c r="M28" i="3"/>
  <c r="L28" i="3"/>
  <c r="N28" i="3" s="1"/>
  <c r="K28" i="3"/>
  <c r="H28" i="3"/>
  <c r="G28" i="3"/>
  <c r="F28" i="3"/>
  <c r="E28" i="3"/>
  <c r="I28" i="3" s="1"/>
  <c r="I27" i="3"/>
  <c r="N26" i="3"/>
  <c r="I26" i="3"/>
  <c r="N25" i="3"/>
  <c r="I25" i="3"/>
  <c r="N24" i="3"/>
  <c r="I24" i="3"/>
  <c r="R20" i="3"/>
  <c r="T14" i="3"/>
  <c r="S14" i="3"/>
  <c r="M14" i="3"/>
  <c r="L14" i="3"/>
  <c r="N14" i="3" s="1"/>
  <c r="K14" i="3"/>
  <c r="H14" i="3"/>
  <c r="G14" i="3"/>
  <c r="F14" i="3"/>
  <c r="I14" i="3" s="1"/>
  <c r="E14" i="3"/>
  <c r="I11" i="3"/>
  <c r="N10" i="3"/>
  <c r="I10" i="3"/>
  <c r="I9" i="3"/>
  <c r="N8" i="3"/>
  <c r="I8" i="3"/>
  <c r="I6" i="3"/>
  <c r="O19" i="2" l="1"/>
  <c r="N19" i="2"/>
  <c r="M19" i="2"/>
  <c r="L19" i="2"/>
  <c r="K19" i="2"/>
  <c r="AS16" i="2"/>
  <c r="AQ16" i="2"/>
  <c r="AP16" i="2"/>
  <c r="AO16" i="2"/>
  <c r="AN16" i="2"/>
  <c r="AM16" i="2"/>
  <c r="AG16" i="2"/>
  <c r="K21" i="2" s="1"/>
  <c r="AE16" i="2"/>
  <c r="I21" i="2" s="1"/>
  <c r="AD16" i="2"/>
  <c r="H21" i="2" s="1"/>
  <c r="AC16" i="2"/>
  <c r="G21" i="2" s="1"/>
  <c r="AB16" i="2"/>
  <c r="F21" i="2" s="1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H16" i="2"/>
  <c r="H20" i="2" s="1"/>
  <c r="G16" i="2"/>
  <c r="G20" i="2" s="1"/>
  <c r="G22" i="2" s="1"/>
  <c r="F16" i="2"/>
  <c r="F20" i="2" s="1"/>
  <c r="E16" i="2"/>
  <c r="E20" i="2" s="1"/>
  <c r="E22" i="2" s="1"/>
  <c r="K22" i="2" l="1"/>
  <c r="H22" i="2"/>
  <c r="I22" i="2"/>
  <c r="O21" i="2"/>
  <c r="M22" i="2"/>
  <c r="N21" i="2"/>
  <c r="N20" i="2"/>
  <c r="M21" i="2"/>
  <c r="M20" i="2"/>
  <c r="F22" i="2"/>
  <c r="L20" i="2"/>
  <c r="L21" i="2"/>
  <c r="N22" i="2" l="1"/>
  <c r="L22" i="2"/>
</calcChain>
</file>

<file path=xl/sharedStrings.xml><?xml version="1.0" encoding="utf-8"?>
<sst xmlns="http://schemas.openxmlformats.org/spreadsheetml/2006/main" count="363" uniqueCount="124">
  <si>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</si>
  <si>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</si>
  <si>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</si>
  <si>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</si>
  <si>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</si>
  <si>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</si>
  <si>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</si>
  <si>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</si>
  <si>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</si>
  <si>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</si>
  <si>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</si>
  <si>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</si>
  <si>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</si>
  <si>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</si>
  <si>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</si>
  <si>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</si>
  <si>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</si>
  <si>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</si>
  <si>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</si>
  <si>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</si>
  <si>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</si>
  <si>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</si>
  <si>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</si>
  <si>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</si>
  <si>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</si>
  <si>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</si>
  <si>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</si>
  <si>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</si>
  <si>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</si>
  <si>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</si>
  <si>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</si>
  <si>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</si>
  <si>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</si>
  <si>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</si>
  <si>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Tahvola</t>
  </si>
  <si>
    <t>9.</t>
  </si>
  <si>
    <t>Lippo</t>
  </si>
  <si>
    <t>13.05. 1990  Kiri - Lippo  7-11</t>
  </si>
  <si>
    <t>3.  ottelu</t>
  </si>
  <si>
    <t>20.05. 1990  Lippo - Tahko  10-3</t>
  </si>
  <si>
    <t>6.</t>
  </si>
  <si>
    <t>OsVa</t>
  </si>
  <si>
    <t>ykköspesis</t>
  </si>
  <si>
    <t>Seurat</t>
  </si>
  <si>
    <t>OsVa = Oulunsalon Vasama  (1910)</t>
  </si>
  <si>
    <t>Lippo = Oulun Lippo  (1955)</t>
  </si>
  <si>
    <t xml:space="preserve">  26 v   8 kk   0 pv</t>
  </si>
  <si>
    <t xml:space="preserve">  26 v   8 kk   7 pv</t>
  </si>
  <si>
    <t>suomensarja</t>
  </si>
  <si>
    <t>13.9.1963</t>
  </si>
  <si>
    <t>1.</t>
  </si>
  <si>
    <t>2.</t>
  </si>
  <si>
    <t>ykkössarja</t>
  </si>
  <si>
    <t>YKKÖSPESIS</t>
  </si>
  <si>
    <t>PELINJOHTAJAKORTTI</t>
  </si>
  <si>
    <t>MSU</t>
  </si>
  <si>
    <t xml:space="preserve">   Mitalit</t>
  </si>
  <si>
    <t>O</t>
  </si>
  <si>
    <t>V</t>
  </si>
  <si>
    <t>T</t>
  </si>
  <si>
    <t>Voitto-%</t>
  </si>
  <si>
    <t>MuPS</t>
  </si>
  <si>
    <t xml:space="preserve"> MYP,  26  ottelua</t>
  </si>
  <si>
    <t>13.</t>
  </si>
  <si>
    <t>KeKi</t>
  </si>
  <si>
    <t>11.</t>
  </si>
  <si>
    <t>3.</t>
  </si>
  <si>
    <t>5.</t>
  </si>
  <si>
    <t>8.</t>
  </si>
  <si>
    <t>12.</t>
  </si>
  <si>
    <t>Lippo Pesis</t>
  </si>
  <si>
    <t xml:space="preserve"> MYP,  24  ottelua</t>
  </si>
  <si>
    <t xml:space="preserve">PLAY OFF </t>
  </si>
  <si>
    <t>SARJAT</t>
  </si>
  <si>
    <t>Puolivälierät</t>
  </si>
  <si>
    <t>1 - 0</t>
  </si>
  <si>
    <t>Välierät</t>
  </si>
  <si>
    <t>0 - 1</t>
  </si>
  <si>
    <t>Finaalit</t>
  </si>
  <si>
    <t>NSU</t>
  </si>
  <si>
    <t>Seurat:</t>
  </si>
  <si>
    <t>MuPS = Muhoksen Pallo-Salamat  (1969)</t>
  </si>
  <si>
    <t>KeKi = Kempeleen Kiri  (1915)</t>
  </si>
  <si>
    <t xml:space="preserve"> Arvo-ottelut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</si>
  <si>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</si>
  <si>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</si>
  <si>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</si>
  <si>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</si>
  <si>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</si>
  <si>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3-1  PattU</t>
  </si>
  <si>
    <t xml:space="preserve"> 2-3  KiPa</t>
  </si>
  <si>
    <t xml:space="preserve"> 2-1  Tahko</t>
  </si>
  <si>
    <t xml:space="preserve"> Jatkosarja</t>
  </si>
  <si>
    <t>Pronssi</t>
  </si>
  <si>
    <t>Lippo Pesis = Oulun Lippo Pesis  (2010)</t>
  </si>
  <si>
    <t xml:space="preserve"> 3-0  ViVe</t>
  </si>
  <si>
    <t xml:space="preserve"> 3-0  Kiri</t>
  </si>
  <si>
    <t xml:space="preserve"> 2-3  ViPa</t>
  </si>
  <si>
    <t xml:space="preserve"> 3-0  Hymy</t>
  </si>
  <si>
    <t xml:space="preserve"> 3-1  ViPa</t>
  </si>
  <si>
    <t xml:space="preserve"> 1-3  SiiPe</t>
  </si>
  <si>
    <t xml:space="preserve"> 2-3  Kiri</t>
  </si>
  <si>
    <t>2 - 1</t>
  </si>
  <si>
    <t>2 - 0</t>
  </si>
  <si>
    <t>0 - 2</t>
  </si>
  <si>
    <t>Mitalit</t>
  </si>
  <si>
    <t>Cup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</si>
  <si>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</si>
  <si>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</si>
  <si>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</si>
  <si>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</si>
  <si>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</si>
  <si>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</si>
  <si>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</si>
  <si>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</si>
  <si>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</si>
  <si>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</si>
  <si>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</si>
  <si>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TyTe = Tyrnävän Tempaus  (1921)</t>
  </si>
  <si>
    <t>7.</t>
  </si>
  <si>
    <t>TyTe</t>
  </si>
  <si>
    <t>10.</t>
  </si>
  <si>
    <t>4.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</si>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</sst>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12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8" borderId="11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8" xfId="0" applyFont="1" applyFill="1" applyBorder="1"/>
    <xf numFmtId="0" fontId="1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0" xfId="0" applyFont="1" applyFill="1" applyBorder="1" applyAlignment="1">
      <alignment horizontal="center"/>
    </xf>
    <xf numFmtId="0" fontId="7" fillId="2" borderId="0" xfId="0" applyFont="1" applyFill="1"/>
    <xf numFmtId="0" fontId="7" fillId="8" borderId="2" xfId="0" applyFont="1" applyFill="1" applyBorder="1" applyAlignment="1"/>
    <xf numFmtId="0" fontId="8" fillId="8" borderId="3" xfId="0" applyFont="1" applyFill="1" applyBorder="1" applyAlignment="1">
      <alignment horizontal="center" vertical="top"/>
    </xf>
    <xf numFmtId="0" fontId="8" fillId="8" borderId="3" xfId="0" applyFont="1" applyFill="1" applyBorder="1" applyAlignment="1">
      <alignment vertical="top"/>
    </xf>
    <xf numFmtId="0" fontId="8" fillId="0" borderId="0" xfId="0" applyFont="1"/>
    <xf numFmtId="0" fontId="9" fillId="3" borderId="1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2" fillId="4" borderId="15" xfId="0" applyFont="1" applyFill="1" applyBorder="1" applyAlignment="1">
      <alignment horizontal="center" vertical="top"/>
    </xf>
    <xf numFmtId="0" fontId="1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2" borderId="14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left" vertical="top"/>
    </xf>
    <xf numFmtId="0" fontId="3" fillId="8" borderId="3" xfId="0" applyFont="1" applyFill="1" applyBorder="1" applyAlignment="1">
      <alignment horizontal="center"/>
    </xf>
    <xf numFmtId="0" fontId="1" fillId="8" borderId="3" xfId="0" applyFont="1" applyFill="1" applyBorder="1" applyAlignment="1"/>
    <xf numFmtId="0" fontId="1" fillId="2" borderId="1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/>
    <xf numFmtId="0" fontId="9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/>
    </xf>
    <xf numFmtId="0" fontId="9" fillId="0" borderId="0" xfId="0" applyFont="1" applyAlignment="1"/>
    <xf numFmtId="0" fontId="2" fillId="2" borderId="0" xfId="0" applyFont="1" applyFill="1" applyAlignment="1"/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 applyAlignment="1"/>
    <xf numFmtId="0" fontId="2" fillId="4" borderId="1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4" borderId="13" xfId="0" applyFont="1" applyFill="1" applyBorder="1" applyAlignment="1"/>
    <xf numFmtId="0" fontId="2" fillId="4" borderId="1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2" xfId="0" applyFont="1" applyFill="1" applyBorder="1" applyAlignment="1"/>
    <xf numFmtId="0" fontId="4" fillId="0" borderId="0" xfId="0" applyFont="1" applyAlignment="1"/>
    <xf numFmtId="0" fontId="2" fillId="4" borderId="1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1" fillId="0" borderId="0" xfId="0" applyFont="1" applyAlignment="1"/>
    <xf numFmtId="165" fontId="2" fillId="7" borderId="4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/>
    </xf>
    <xf numFmtId="0" fontId="1" fillId="2" borderId="6" xfId="0" applyFont="1" applyFill="1" applyBorder="1" applyAlignment="1"/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/>
    <xf numFmtId="0" fontId="2" fillId="4" borderId="7" xfId="0" applyFont="1" applyFill="1" applyBorder="1" applyAlignment="1"/>
    <xf numFmtId="0" fontId="2" fillId="2" borderId="0" xfId="0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3" borderId="8" xfId="0" applyFont="1" applyFill="1" applyBorder="1" applyAlignment="1"/>
    <xf numFmtId="0" fontId="2" fillId="3" borderId="9" xfId="0" applyFont="1" applyFill="1" applyBorder="1" applyAlignment="1">
      <alignment horizontal="left"/>
    </xf>
    <xf numFmtId="0" fontId="2" fillId="3" borderId="9" xfId="0" applyFont="1" applyFill="1" applyBorder="1" applyAlignment="1"/>
    <xf numFmtId="0" fontId="2" fillId="3" borderId="11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2" fillId="2" borderId="11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9" xfId="0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/>
    </xf>
    <xf numFmtId="165" fontId="2" fillId="3" borderId="2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2" fillId="5" borderId="1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left"/>
    </xf>
    <xf numFmtId="0" fontId="2" fillId="8" borderId="6" xfId="0" applyFont="1" applyFill="1" applyBorder="1" applyAlignment="1"/>
    <xf numFmtId="0" fontId="2" fillId="8" borderId="6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0" xfId="0" applyFont="1" applyFill="1" applyBorder="1" applyAlignment="1">
      <alignment horizontal="left"/>
    </xf>
    <xf numFmtId="0" fontId="2" fillId="8" borderId="0" xfId="0" applyFont="1" applyFill="1" applyBorder="1" applyAlignment="1"/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8" borderId="9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0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1" customWidth="1"/>
    <col min="4" max="4" width="9.5703125" style="82" customWidth="1"/>
    <col min="5" max="7" width="5.7109375" style="81" customWidth="1"/>
    <col min="8" max="8" width="5.5703125" style="81" customWidth="1"/>
    <col min="9" max="9" width="5.42578125" style="81" customWidth="1"/>
    <col min="10" max="10" width="5.85546875" style="81" customWidth="1"/>
    <col min="11" max="12" width="5.7109375" style="81" customWidth="1"/>
    <col min="13" max="13" width="6" style="81" customWidth="1"/>
    <col min="14" max="14" width="8.85546875" style="81" customWidth="1"/>
    <col min="15" max="15" width="0.5703125" style="29" customWidth="1"/>
    <col min="16" max="20" width="5.7109375" style="81" customWidth="1"/>
    <col min="21" max="21" width="8.7109375" style="81" customWidth="1"/>
    <col min="22" max="22" width="0.5703125" style="29" customWidth="1"/>
    <col min="23" max="27" width="5.7109375" style="81" customWidth="1"/>
    <col min="28" max="28" width="8.7109375" style="81" customWidth="1"/>
    <col min="29" max="29" width="0.5703125" style="29" customWidth="1"/>
    <col min="30" max="34" width="5.7109375" style="81" customWidth="1"/>
    <col min="35" max="35" width="6.28515625" style="81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34</v>
      </c>
      <c r="C1" s="3"/>
      <c r="D1" s="4"/>
      <c r="E1" s="5" t="s">
        <v>49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7"/>
      <c r="W2" s="22" t="s">
        <v>16</v>
      </c>
      <c r="X2" s="14"/>
      <c r="Y2" s="14"/>
      <c r="Z2" s="14"/>
      <c r="AA2" s="14"/>
      <c r="AB2" s="15"/>
      <c r="AC2" s="87"/>
      <c r="AD2" s="22" t="s">
        <v>83</v>
      </c>
      <c r="AE2" s="14"/>
      <c r="AF2" s="14"/>
      <c r="AG2" s="20"/>
      <c r="AH2" s="14" t="s">
        <v>105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106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32">
        <v>1983</v>
      </c>
      <c r="C4" s="32" t="s">
        <v>119</v>
      </c>
      <c r="D4" s="33" t="s">
        <v>120</v>
      </c>
      <c r="E4" s="32"/>
      <c r="F4" s="34" t="s">
        <v>48</v>
      </c>
      <c r="G4" s="208"/>
      <c r="H4" s="35"/>
      <c r="I4" s="32"/>
      <c r="J4" s="32"/>
      <c r="K4" s="32"/>
      <c r="L4" s="32"/>
      <c r="M4" s="32"/>
      <c r="N4" s="36"/>
      <c r="O4" s="24"/>
      <c r="P4" s="25"/>
      <c r="Q4" s="25"/>
      <c r="R4" s="25"/>
      <c r="S4" s="25"/>
      <c r="T4" s="25"/>
      <c r="U4" s="27"/>
      <c r="V4" s="24"/>
      <c r="W4" s="68"/>
      <c r="X4" s="68"/>
      <c r="Y4" s="30"/>
      <c r="Z4" s="68"/>
      <c r="AA4" s="30"/>
      <c r="AB4" s="171"/>
      <c r="AC4" s="24"/>
      <c r="AD4" s="25"/>
      <c r="AE4" s="2"/>
      <c r="AF4" s="172"/>
      <c r="AG4" s="27"/>
      <c r="AH4" s="31"/>
      <c r="AI4" s="25"/>
      <c r="AJ4" s="9"/>
    </row>
    <row r="5" spans="1:36" s="23" customFormat="1" ht="15" customHeight="1" x14ac:dyDescent="0.2">
      <c r="A5" s="9"/>
      <c r="B5" s="32">
        <v>1984</v>
      </c>
      <c r="C5" s="32" t="s">
        <v>35</v>
      </c>
      <c r="D5" s="33" t="s">
        <v>120</v>
      </c>
      <c r="E5" s="32"/>
      <c r="F5" s="34" t="s">
        <v>48</v>
      </c>
      <c r="G5" s="208"/>
      <c r="H5" s="35"/>
      <c r="I5" s="32"/>
      <c r="J5" s="32"/>
      <c r="K5" s="32"/>
      <c r="L5" s="32"/>
      <c r="M5" s="32"/>
      <c r="N5" s="36"/>
      <c r="O5" s="24"/>
      <c r="P5" s="25"/>
      <c r="Q5" s="25"/>
      <c r="R5" s="25"/>
      <c r="S5" s="25"/>
      <c r="T5" s="25"/>
      <c r="U5" s="27"/>
      <c r="V5" s="24"/>
      <c r="W5" s="68"/>
      <c r="X5" s="68"/>
      <c r="Y5" s="30"/>
      <c r="Z5" s="68"/>
      <c r="AA5" s="30"/>
      <c r="AB5" s="171"/>
      <c r="AC5" s="24"/>
      <c r="AD5" s="25"/>
      <c r="AE5" s="2"/>
      <c r="AF5" s="172"/>
      <c r="AG5" s="27"/>
      <c r="AH5" s="31"/>
      <c r="AI5" s="25"/>
      <c r="AJ5" s="9"/>
    </row>
    <row r="6" spans="1:36" s="23" customFormat="1" ht="15" customHeight="1" x14ac:dyDescent="0.2">
      <c r="A6" s="9"/>
      <c r="B6" s="32">
        <v>1985</v>
      </c>
      <c r="C6" s="32" t="s">
        <v>51</v>
      </c>
      <c r="D6" s="33" t="s">
        <v>64</v>
      </c>
      <c r="E6" s="32"/>
      <c r="F6" s="34" t="s">
        <v>48</v>
      </c>
      <c r="G6" s="208"/>
      <c r="H6" s="35"/>
      <c r="I6" s="32"/>
      <c r="J6" s="32"/>
      <c r="K6" s="32"/>
      <c r="L6" s="32"/>
      <c r="M6" s="32"/>
      <c r="N6" s="36"/>
      <c r="O6" s="24"/>
      <c r="P6" s="25"/>
      <c r="Q6" s="25"/>
      <c r="R6" s="25"/>
      <c r="S6" s="25"/>
      <c r="T6" s="25"/>
      <c r="U6" s="27"/>
      <c r="V6" s="24"/>
      <c r="W6" s="68"/>
      <c r="X6" s="68"/>
      <c r="Y6" s="30"/>
      <c r="Z6" s="68"/>
      <c r="AA6" s="30"/>
      <c r="AB6" s="171"/>
      <c r="AC6" s="24"/>
      <c r="AD6" s="25"/>
      <c r="AE6" s="2"/>
      <c r="AF6" s="172"/>
      <c r="AG6" s="27"/>
      <c r="AH6" s="31"/>
      <c r="AI6" s="25"/>
      <c r="AJ6" s="9"/>
    </row>
    <row r="7" spans="1:36" s="23" customFormat="1" ht="15" customHeight="1" x14ac:dyDescent="0.2">
      <c r="A7" s="9"/>
      <c r="B7" s="32">
        <v>1986</v>
      </c>
      <c r="C7" s="32" t="s">
        <v>50</v>
      </c>
      <c r="D7" s="33" t="s">
        <v>64</v>
      </c>
      <c r="E7" s="32"/>
      <c r="F7" s="34" t="s">
        <v>48</v>
      </c>
      <c r="G7" s="208"/>
      <c r="H7" s="35"/>
      <c r="I7" s="32"/>
      <c r="J7" s="32"/>
      <c r="K7" s="32"/>
      <c r="L7" s="32"/>
      <c r="M7" s="32"/>
      <c r="N7" s="36"/>
      <c r="O7" s="24"/>
      <c r="P7" s="25"/>
      <c r="Q7" s="25"/>
      <c r="R7" s="25"/>
      <c r="S7" s="25"/>
      <c r="T7" s="25"/>
      <c r="U7" s="27"/>
      <c r="V7" s="24"/>
      <c r="W7" s="68"/>
      <c r="X7" s="68"/>
      <c r="Y7" s="30"/>
      <c r="Z7" s="68"/>
      <c r="AA7" s="30"/>
      <c r="AB7" s="171"/>
      <c r="AC7" s="24"/>
      <c r="AD7" s="25"/>
      <c r="AE7" s="2"/>
      <c r="AF7" s="172"/>
      <c r="AG7" s="27"/>
      <c r="AH7" s="31"/>
      <c r="AI7" s="25"/>
      <c r="AJ7" s="9"/>
    </row>
    <row r="8" spans="1:36" s="23" customFormat="1" ht="15" customHeight="1" x14ac:dyDescent="0.2">
      <c r="A8" s="9"/>
      <c r="B8" s="37">
        <v>1987</v>
      </c>
      <c r="C8" s="37" t="s">
        <v>69</v>
      </c>
      <c r="D8" s="38" t="s">
        <v>64</v>
      </c>
      <c r="E8" s="37"/>
      <c r="F8" s="39" t="s">
        <v>52</v>
      </c>
      <c r="G8" s="83"/>
      <c r="H8" s="40"/>
      <c r="I8" s="37"/>
      <c r="J8" s="37"/>
      <c r="K8" s="37"/>
      <c r="L8" s="37"/>
      <c r="M8" s="37"/>
      <c r="N8" s="41"/>
      <c r="O8" s="24"/>
      <c r="P8" s="25"/>
      <c r="Q8" s="25"/>
      <c r="R8" s="25"/>
      <c r="S8" s="25"/>
      <c r="T8" s="25"/>
      <c r="U8" s="27"/>
      <c r="V8" s="24"/>
      <c r="W8" s="68"/>
      <c r="X8" s="68"/>
      <c r="Y8" s="30"/>
      <c r="Z8" s="68"/>
      <c r="AA8" s="30"/>
      <c r="AB8" s="171"/>
      <c r="AC8" s="24"/>
      <c r="AD8" s="25"/>
      <c r="AE8" s="2"/>
      <c r="AF8" s="172"/>
      <c r="AG8" s="27"/>
      <c r="AH8" s="31"/>
      <c r="AI8" s="25"/>
      <c r="AJ8" s="9"/>
    </row>
    <row r="9" spans="1:36" s="23" customFormat="1" ht="15" customHeight="1" x14ac:dyDescent="0.2">
      <c r="A9" s="9"/>
      <c r="B9" s="32">
        <v>1988</v>
      </c>
      <c r="C9" s="32" t="s">
        <v>50</v>
      </c>
      <c r="D9" s="33" t="s">
        <v>36</v>
      </c>
      <c r="E9" s="32"/>
      <c r="F9" s="34" t="s">
        <v>48</v>
      </c>
      <c r="G9" s="208"/>
      <c r="H9" s="35"/>
      <c r="I9" s="32"/>
      <c r="J9" s="32"/>
      <c r="K9" s="32"/>
      <c r="L9" s="32"/>
      <c r="M9" s="32"/>
      <c r="N9" s="36"/>
      <c r="O9" s="24"/>
      <c r="P9" s="25"/>
      <c r="Q9" s="25"/>
      <c r="R9" s="25"/>
      <c r="S9" s="25"/>
      <c r="T9" s="25"/>
      <c r="U9" s="27"/>
      <c r="V9" s="24"/>
      <c r="W9" s="68"/>
      <c r="X9" s="68"/>
      <c r="Y9" s="30"/>
      <c r="Z9" s="68"/>
      <c r="AA9" s="30"/>
      <c r="AB9" s="171"/>
      <c r="AC9" s="24"/>
      <c r="AD9" s="25"/>
      <c r="AE9" s="2"/>
      <c r="AF9" s="172"/>
      <c r="AG9" s="27"/>
      <c r="AH9" s="31"/>
      <c r="AI9" s="25"/>
      <c r="AJ9" s="9"/>
    </row>
    <row r="10" spans="1:36" s="23" customFormat="1" ht="15" customHeight="1" x14ac:dyDescent="0.2">
      <c r="A10" s="9"/>
      <c r="B10" s="37">
        <v>1989</v>
      </c>
      <c r="C10" s="37" t="s">
        <v>51</v>
      </c>
      <c r="D10" s="38" t="s">
        <v>36</v>
      </c>
      <c r="E10" s="37"/>
      <c r="F10" s="39" t="s">
        <v>52</v>
      </c>
      <c r="G10" s="83"/>
      <c r="H10" s="40"/>
      <c r="I10" s="37"/>
      <c r="J10" s="37"/>
      <c r="K10" s="37"/>
      <c r="L10" s="37"/>
      <c r="M10" s="37"/>
      <c r="N10" s="41"/>
      <c r="O10" s="24"/>
      <c r="P10" s="25"/>
      <c r="Q10" s="25"/>
      <c r="R10" s="25"/>
      <c r="S10" s="25"/>
      <c r="T10" s="25"/>
      <c r="U10" s="27"/>
      <c r="V10" s="24"/>
      <c r="W10" s="68"/>
      <c r="X10" s="68"/>
      <c r="Y10" s="30"/>
      <c r="Z10" s="68"/>
      <c r="AA10" s="30"/>
      <c r="AB10" s="171"/>
      <c r="AC10" s="24"/>
      <c r="AD10" s="25"/>
      <c r="AE10" s="2"/>
      <c r="AF10" s="172"/>
      <c r="AG10" s="27"/>
      <c r="AH10" s="31"/>
      <c r="AI10" s="25"/>
      <c r="AJ10" s="9"/>
    </row>
    <row r="11" spans="1:36" s="23" customFormat="1" ht="15" customHeight="1" x14ac:dyDescent="0.2">
      <c r="A11" s="9"/>
      <c r="B11" s="25">
        <v>1990</v>
      </c>
      <c r="C11" s="25" t="s">
        <v>35</v>
      </c>
      <c r="D11" s="26" t="s">
        <v>36</v>
      </c>
      <c r="E11" s="25">
        <v>15</v>
      </c>
      <c r="F11" s="25">
        <v>0</v>
      </c>
      <c r="G11" s="27">
        <v>4</v>
      </c>
      <c r="H11" s="25">
        <v>0</v>
      </c>
      <c r="I11" s="25">
        <v>12</v>
      </c>
      <c r="J11" s="25">
        <v>1</v>
      </c>
      <c r="K11" s="25">
        <v>4</v>
      </c>
      <c r="L11" s="25">
        <v>3</v>
      </c>
      <c r="M11" s="25">
        <v>4</v>
      </c>
      <c r="N11" s="28">
        <v>0.28599999999999998</v>
      </c>
      <c r="O11" s="24"/>
      <c r="P11" s="25"/>
      <c r="Q11" s="25"/>
      <c r="R11" s="25"/>
      <c r="S11" s="25"/>
      <c r="T11" s="25"/>
      <c r="U11" s="27"/>
      <c r="V11" s="24"/>
      <c r="W11" s="68"/>
      <c r="X11" s="68"/>
      <c r="Y11" s="30"/>
      <c r="Z11" s="68"/>
      <c r="AA11" s="30"/>
      <c r="AB11" s="171"/>
      <c r="AC11" s="24"/>
      <c r="AD11" s="25"/>
      <c r="AE11" s="2"/>
      <c r="AF11" s="172"/>
      <c r="AG11" s="27"/>
      <c r="AH11" s="31"/>
      <c r="AI11" s="25"/>
      <c r="AJ11" s="9"/>
    </row>
    <row r="12" spans="1:36" s="23" customFormat="1" ht="15" customHeight="1" x14ac:dyDescent="0.2">
      <c r="A12" s="9"/>
      <c r="B12" s="25">
        <v>1991</v>
      </c>
      <c r="C12" s="25" t="s">
        <v>35</v>
      </c>
      <c r="D12" s="26" t="s">
        <v>36</v>
      </c>
      <c r="E12" s="25">
        <v>3</v>
      </c>
      <c r="F12" s="25">
        <v>0</v>
      </c>
      <c r="G12" s="27">
        <v>0</v>
      </c>
      <c r="H12" s="25">
        <v>0</v>
      </c>
      <c r="I12" s="25">
        <v>3</v>
      </c>
      <c r="J12" s="25">
        <v>0</v>
      </c>
      <c r="K12" s="25">
        <v>2</v>
      </c>
      <c r="L12" s="25">
        <v>1</v>
      </c>
      <c r="M12" s="25">
        <v>0</v>
      </c>
      <c r="N12" s="28">
        <v>0.33300000000000002</v>
      </c>
      <c r="O12" s="24"/>
      <c r="P12" s="25"/>
      <c r="Q12" s="25"/>
      <c r="R12" s="25"/>
      <c r="S12" s="25"/>
      <c r="T12" s="25"/>
      <c r="U12" s="27"/>
      <c r="V12" s="24"/>
      <c r="W12" s="68"/>
      <c r="X12" s="68"/>
      <c r="Y12" s="30"/>
      <c r="Z12" s="68"/>
      <c r="AA12" s="30"/>
      <c r="AB12" s="171"/>
      <c r="AC12" s="24"/>
      <c r="AD12" s="25"/>
      <c r="AE12" s="2"/>
      <c r="AF12" s="172"/>
      <c r="AG12" s="27"/>
      <c r="AH12" s="31"/>
      <c r="AI12" s="25"/>
      <c r="AJ12" s="9"/>
    </row>
    <row r="13" spans="1:36" s="23" customFormat="1" ht="15" customHeight="1" x14ac:dyDescent="0.2">
      <c r="A13" s="9"/>
      <c r="B13" s="25">
        <v>1992</v>
      </c>
      <c r="C13" s="25"/>
      <c r="D13" s="26"/>
      <c r="E13" s="25"/>
      <c r="F13" s="25"/>
      <c r="G13" s="27"/>
      <c r="H13" s="25"/>
      <c r="I13" s="25"/>
      <c r="J13" s="25"/>
      <c r="K13" s="25"/>
      <c r="L13" s="25"/>
      <c r="M13" s="25"/>
      <c r="N13" s="28"/>
      <c r="O13" s="24"/>
      <c r="P13" s="25"/>
      <c r="Q13" s="25"/>
      <c r="R13" s="25"/>
      <c r="S13" s="25"/>
      <c r="T13" s="25"/>
      <c r="U13" s="27"/>
      <c r="V13" s="24"/>
      <c r="W13" s="68"/>
      <c r="X13" s="68"/>
      <c r="Y13" s="30"/>
      <c r="Z13" s="68"/>
      <c r="AA13" s="30"/>
      <c r="AB13" s="171"/>
      <c r="AC13" s="24"/>
      <c r="AD13" s="25"/>
      <c r="AE13" s="2"/>
      <c r="AF13" s="172"/>
      <c r="AG13" s="27"/>
      <c r="AH13" s="31"/>
      <c r="AI13" s="25"/>
      <c r="AJ13" s="9"/>
    </row>
    <row r="14" spans="1:36" s="23" customFormat="1" ht="15" customHeight="1" x14ac:dyDescent="0.2">
      <c r="A14" s="9"/>
      <c r="B14" s="25">
        <v>1993</v>
      </c>
      <c r="C14" s="25"/>
      <c r="D14" s="26"/>
      <c r="E14" s="25"/>
      <c r="F14" s="25"/>
      <c r="G14" s="27"/>
      <c r="H14" s="25"/>
      <c r="I14" s="25"/>
      <c r="J14" s="25"/>
      <c r="K14" s="25"/>
      <c r="L14" s="25"/>
      <c r="M14" s="25"/>
      <c r="N14" s="28"/>
      <c r="O14" s="24"/>
      <c r="P14" s="25"/>
      <c r="Q14" s="25"/>
      <c r="R14" s="25"/>
      <c r="S14" s="25"/>
      <c r="T14" s="25"/>
      <c r="U14" s="27"/>
      <c r="V14" s="24"/>
      <c r="W14" s="68"/>
      <c r="X14" s="68"/>
      <c r="Y14" s="30"/>
      <c r="Z14" s="68"/>
      <c r="AA14" s="30"/>
      <c r="AB14" s="171"/>
      <c r="AC14" s="24"/>
      <c r="AD14" s="25"/>
      <c r="AE14" s="2"/>
      <c r="AF14" s="172"/>
      <c r="AG14" s="27"/>
      <c r="AH14" s="31"/>
      <c r="AI14" s="25"/>
      <c r="AJ14" s="9"/>
    </row>
    <row r="15" spans="1:36" s="23" customFormat="1" ht="15" customHeight="1" x14ac:dyDescent="0.2">
      <c r="A15" s="9"/>
      <c r="B15" s="25">
        <v>1994</v>
      </c>
      <c r="C15" s="25"/>
      <c r="D15" s="26"/>
      <c r="E15" s="25"/>
      <c r="F15" s="25"/>
      <c r="G15" s="27"/>
      <c r="H15" s="25"/>
      <c r="I15" s="25"/>
      <c r="J15" s="25"/>
      <c r="K15" s="25"/>
      <c r="L15" s="25"/>
      <c r="M15" s="25"/>
      <c r="N15" s="28"/>
      <c r="O15" s="24"/>
      <c r="P15" s="25"/>
      <c r="Q15" s="25"/>
      <c r="R15" s="25"/>
      <c r="S15" s="25"/>
      <c r="T15" s="25"/>
      <c r="U15" s="27"/>
      <c r="V15" s="24"/>
      <c r="W15" s="68"/>
      <c r="X15" s="68"/>
      <c r="Y15" s="30"/>
      <c r="Z15" s="68"/>
      <c r="AA15" s="30"/>
      <c r="AB15" s="171"/>
      <c r="AC15" s="24"/>
      <c r="AD15" s="25"/>
      <c r="AE15" s="2"/>
      <c r="AF15" s="172"/>
      <c r="AG15" s="27"/>
      <c r="AH15" s="31"/>
      <c r="AI15" s="25"/>
      <c r="AJ15" s="9"/>
    </row>
    <row r="16" spans="1:36" s="23" customFormat="1" ht="15" customHeight="1" x14ac:dyDescent="0.2">
      <c r="A16" s="9"/>
      <c r="B16" s="25">
        <v>1995</v>
      </c>
      <c r="C16" s="25"/>
      <c r="D16" s="26"/>
      <c r="E16" s="25"/>
      <c r="F16" s="25"/>
      <c r="G16" s="27"/>
      <c r="H16" s="25"/>
      <c r="I16" s="25"/>
      <c r="J16" s="25"/>
      <c r="K16" s="25"/>
      <c r="L16" s="25"/>
      <c r="M16" s="25"/>
      <c r="N16" s="28"/>
      <c r="O16" s="24"/>
      <c r="P16" s="25"/>
      <c r="Q16" s="25"/>
      <c r="R16" s="25"/>
      <c r="S16" s="25"/>
      <c r="T16" s="25"/>
      <c r="U16" s="27"/>
      <c r="V16" s="24"/>
      <c r="W16" s="68"/>
      <c r="X16" s="68"/>
      <c r="Y16" s="30"/>
      <c r="Z16" s="68"/>
      <c r="AA16" s="30"/>
      <c r="AB16" s="171"/>
      <c r="AC16" s="24"/>
      <c r="AD16" s="25"/>
      <c r="AE16" s="2"/>
      <c r="AF16" s="172"/>
      <c r="AG16" s="27"/>
      <c r="AH16" s="31"/>
      <c r="AI16" s="25"/>
      <c r="AJ16" s="9"/>
    </row>
    <row r="17" spans="1:37" s="23" customFormat="1" ht="15" customHeight="1" x14ac:dyDescent="0.2">
      <c r="A17" s="9"/>
      <c r="B17" s="32">
        <v>1996</v>
      </c>
      <c r="C17" s="32" t="s">
        <v>50</v>
      </c>
      <c r="D17" s="33" t="s">
        <v>41</v>
      </c>
      <c r="E17" s="32"/>
      <c r="F17" s="34" t="s">
        <v>48</v>
      </c>
      <c r="G17" s="35"/>
      <c r="H17" s="32"/>
      <c r="I17" s="32"/>
      <c r="J17" s="32"/>
      <c r="K17" s="32"/>
      <c r="L17" s="32"/>
      <c r="M17" s="32"/>
      <c r="N17" s="36"/>
      <c r="O17" s="24"/>
      <c r="P17" s="25"/>
      <c r="Q17" s="25"/>
      <c r="R17" s="25"/>
      <c r="S17" s="25"/>
      <c r="T17" s="25"/>
      <c r="U17" s="27"/>
      <c r="V17" s="24"/>
      <c r="W17" s="68"/>
      <c r="X17" s="68"/>
      <c r="Y17" s="30"/>
      <c r="Z17" s="68"/>
      <c r="AA17" s="30"/>
      <c r="AB17" s="171"/>
      <c r="AC17" s="24"/>
      <c r="AD17" s="25"/>
      <c r="AE17" s="2"/>
      <c r="AF17" s="172"/>
      <c r="AG17" s="27"/>
      <c r="AH17" s="31"/>
      <c r="AI17" s="25"/>
      <c r="AJ17" s="9"/>
    </row>
    <row r="18" spans="1:37" s="23" customFormat="1" ht="15" customHeight="1" x14ac:dyDescent="0.2">
      <c r="A18" s="9"/>
      <c r="B18" s="37">
        <v>1997</v>
      </c>
      <c r="C18" s="37" t="s">
        <v>40</v>
      </c>
      <c r="D18" s="38" t="s">
        <v>41</v>
      </c>
      <c r="E18" s="37"/>
      <c r="F18" s="39" t="s">
        <v>42</v>
      </c>
      <c r="G18" s="83"/>
      <c r="H18" s="40"/>
      <c r="I18" s="37"/>
      <c r="J18" s="37"/>
      <c r="K18" s="37"/>
      <c r="L18" s="37"/>
      <c r="M18" s="37"/>
      <c r="N18" s="41"/>
      <c r="O18" s="24"/>
      <c r="P18" s="25"/>
      <c r="Q18" s="25"/>
      <c r="R18" s="25"/>
      <c r="S18" s="25"/>
      <c r="T18" s="25"/>
      <c r="U18" s="27"/>
      <c r="V18" s="24"/>
      <c r="W18" s="68"/>
      <c r="X18" s="68"/>
      <c r="Y18" s="30"/>
      <c r="Z18" s="68"/>
      <c r="AA18" s="30"/>
      <c r="AB18" s="171"/>
      <c r="AC18" s="24"/>
      <c r="AD18" s="25"/>
      <c r="AE18" s="2"/>
      <c r="AF18" s="172"/>
      <c r="AG18" s="27"/>
      <c r="AH18" s="31"/>
      <c r="AI18" s="25"/>
      <c r="AJ18" s="9"/>
    </row>
    <row r="19" spans="1:37" s="23" customFormat="1" ht="15" customHeight="1" x14ac:dyDescent="0.2">
      <c r="A19" s="1"/>
      <c r="B19" s="16" t="s">
        <v>7</v>
      </c>
      <c r="C19" s="17"/>
      <c r="D19" s="15"/>
      <c r="E19" s="18">
        <v>18</v>
      </c>
      <c r="F19" s="18">
        <v>0</v>
      </c>
      <c r="G19" s="18">
        <v>4</v>
      </c>
      <c r="H19" s="18">
        <v>0</v>
      </c>
      <c r="I19" s="18">
        <v>15</v>
      </c>
      <c r="J19" s="18">
        <v>1</v>
      </c>
      <c r="K19" s="18">
        <v>6</v>
      </c>
      <c r="L19" s="18">
        <v>4</v>
      </c>
      <c r="M19" s="18">
        <v>4</v>
      </c>
      <c r="N19" s="42">
        <v>0.29399999999999998</v>
      </c>
      <c r="O19" s="173">
        <v>34.042553191489361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42">
        <v>0</v>
      </c>
      <c r="V19" s="24"/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42">
        <v>0</v>
      </c>
      <c r="AC19" s="24"/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9"/>
    </row>
    <row r="20" spans="1:37" s="23" customFormat="1" ht="15" customHeight="1" x14ac:dyDescent="0.25">
      <c r="A20" s="9"/>
      <c r="B20" s="43" t="s">
        <v>2</v>
      </c>
      <c r="C20" s="31"/>
      <c r="D20" s="44">
        <v>13.666666666666666</v>
      </c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45"/>
      <c r="P20" s="45"/>
      <c r="Q20" s="48"/>
      <c r="R20" s="45"/>
      <c r="S20" s="45"/>
      <c r="T20" s="45"/>
      <c r="U20" s="45"/>
      <c r="V20" s="29"/>
      <c r="W20" s="45"/>
      <c r="X20" s="45"/>
      <c r="Y20" s="45"/>
      <c r="Z20" s="45"/>
      <c r="AA20" s="45"/>
      <c r="AB20" s="45"/>
      <c r="AC20" s="29"/>
      <c r="AD20" s="45"/>
      <c r="AE20" s="45"/>
      <c r="AF20" s="45"/>
      <c r="AG20" s="45"/>
      <c r="AH20" s="45"/>
      <c r="AI20" s="45"/>
      <c r="AJ20" s="9"/>
    </row>
    <row r="21" spans="1:37" s="23" customFormat="1" ht="15" customHeight="1" x14ac:dyDescent="0.25">
      <c r="A21" s="9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/>
      <c r="O21" s="29"/>
      <c r="P21" s="45"/>
      <c r="Q21" s="48"/>
      <c r="R21" s="45"/>
      <c r="S21" s="45"/>
      <c r="T21" s="45"/>
      <c r="U21" s="45"/>
      <c r="V21" s="29"/>
      <c r="W21" s="45"/>
      <c r="X21" s="45"/>
      <c r="Y21" s="45"/>
      <c r="Z21" s="45"/>
      <c r="AA21" s="45"/>
      <c r="AB21" s="45"/>
      <c r="AC21" s="29"/>
      <c r="AD21" s="45"/>
      <c r="AE21" s="45"/>
      <c r="AF21" s="45"/>
      <c r="AG21" s="45"/>
      <c r="AH21" s="45"/>
      <c r="AI21" s="45"/>
      <c r="AJ21" s="9"/>
    </row>
    <row r="22" spans="1:37" ht="15" customHeight="1" x14ac:dyDescent="0.25">
      <c r="A22" s="9"/>
      <c r="B22" s="22" t="s">
        <v>25</v>
      </c>
      <c r="C22" s="49"/>
      <c r="D22" s="49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5"/>
      <c r="K22" s="18" t="s">
        <v>27</v>
      </c>
      <c r="L22" s="18" t="s">
        <v>28</v>
      </c>
      <c r="M22" s="18" t="s">
        <v>29</v>
      </c>
      <c r="N22" s="18" t="s">
        <v>22</v>
      </c>
      <c r="O22" s="24"/>
      <c r="P22" s="50" t="s">
        <v>30</v>
      </c>
      <c r="Q22" s="12"/>
      <c r="R22" s="12"/>
      <c r="S22" s="12"/>
      <c r="T22" s="51"/>
      <c r="U22" s="51"/>
      <c r="V22" s="51"/>
      <c r="W22" s="51"/>
      <c r="X22" s="51"/>
      <c r="Y22" s="51"/>
      <c r="Z22" s="12"/>
      <c r="AA22" s="12"/>
      <c r="AB22" s="12"/>
      <c r="AC22" s="12"/>
      <c r="AD22" s="12"/>
      <c r="AE22" s="12"/>
      <c r="AF22" s="12"/>
      <c r="AG22" s="12"/>
      <c r="AH22" s="12"/>
      <c r="AI22" s="52"/>
      <c r="AJ22" s="9"/>
      <c r="AK22" s="45"/>
    </row>
    <row r="23" spans="1:37" ht="15" customHeight="1" x14ac:dyDescent="0.2">
      <c r="A23" s="9"/>
      <c r="B23" s="50" t="s">
        <v>13</v>
      </c>
      <c r="C23" s="12"/>
      <c r="D23" s="52"/>
      <c r="E23" s="25">
        <v>18</v>
      </c>
      <c r="F23" s="25">
        <v>0</v>
      </c>
      <c r="G23" s="25">
        <v>4</v>
      </c>
      <c r="H23" s="25">
        <v>0</v>
      </c>
      <c r="I23" s="25">
        <v>15</v>
      </c>
      <c r="J23" s="45"/>
      <c r="K23" s="53">
        <v>0.22222222222222221</v>
      </c>
      <c r="L23" s="53">
        <v>0</v>
      </c>
      <c r="M23" s="53">
        <v>0.83333333333333337</v>
      </c>
      <c r="N23" s="28">
        <v>0.29399999999999998</v>
      </c>
      <c r="O23" s="24">
        <v>34.042553191489361</v>
      </c>
      <c r="P23" s="54" t="s">
        <v>9</v>
      </c>
      <c r="Q23" s="55"/>
      <c r="R23" s="56" t="s">
        <v>37</v>
      </c>
      <c r="S23" s="56"/>
      <c r="T23" s="56"/>
      <c r="U23" s="56"/>
      <c r="V23" s="56"/>
      <c r="W23" s="174"/>
      <c r="X23" s="57"/>
      <c r="Y23" s="57" t="s">
        <v>11</v>
      </c>
      <c r="Z23" s="56"/>
      <c r="AA23" s="175" t="s">
        <v>46</v>
      </c>
      <c r="AB23" s="176"/>
      <c r="AC23" s="174"/>
      <c r="AD23" s="177"/>
      <c r="AE23" s="177"/>
      <c r="AF23" s="177"/>
      <c r="AG23" s="177"/>
      <c r="AH23" s="56"/>
      <c r="AI23" s="178"/>
      <c r="AJ23" s="9"/>
      <c r="AK23" s="45"/>
    </row>
    <row r="24" spans="1:37" ht="15" customHeight="1" x14ac:dyDescent="0.2">
      <c r="A24" s="9"/>
      <c r="B24" s="58" t="s">
        <v>15</v>
      </c>
      <c r="C24" s="59"/>
      <c r="D24" s="60"/>
      <c r="E24" s="25"/>
      <c r="F24" s="25"/>
      <c r="G24" s="25"/>
      <c r="H24" s="25"/>
      <c r="I24" s="25"/>
      <c r="J24" s="45"/>
      <c r="K24" s="53"/>
      <c r="L24" s="53"/>
      <c r="M24" s="53"/>
      <c r="N24" s="28"/>
      <c r="O24" s="24"/>
      <c r="P24" s="61" t="s">
        <v>107</v>
      </c>
      <c r="Q24" s="62"/>
      <c r="R24" s="63" t="s">
        <v>39</v>
      </c>
      <c r="S24" s="63"/>
      <c r="T24" s="63"/>
      <c r="U24" s="63"/>
      <c r="V24" s="63"/>
      <c r="W24" s="63"/>
      <c r="X24" s="179"/>
      <c r="Y24" s="64" t="s">
        <v>38</v>
      </c>
      <c r="Z24" s="63"/>
      <c r="AA24" s="175" t="s">
        <v>47</v>
      </c>
      <c r="AB24" s="180"/>
      <c r="AC24" s="179"/>
      <c r="AD24" s="181"/>
      <c r="AE24" s="181"/>
      <c r="AF24" s="181"/>
      <c r="AG24" s="181"/>
      <c r="AH24" s="64"/>
      <c r="AI24" s="182"/>
      <c r="AJ24" s="9"/>
      <c r="AK24" s="45"/>
    </row>
    <row r="25" spans="1:37" ht="15" customHeight="1" x14ac:dyDescent="0.2">
      <c r="A25" s="9"/>
      <c r="B25" s="65" t="s">
        <v>16</v>
      </c>
      <c r="C25" s="66"/>
      <c r="D25" s="67"/>
      <c r="E25" s="68"/>
      <c r="F25" s="68"/>
      <c r="G25" s="68"/>
      <c r="H25" s="68"/>
      <c r="I25" s="68"/>
      <c r="J25" s="45"/>
      <c r="K25" s="69"/>
      <c r="L25" s="69"/>
      <c r="M25" s="69"/>
      <c r="N25" s="70"/>
      <c r="O25" s="24"/>
      <c r="P25" s="61" t="s">
        <v>108</v>
      </c>
      <c r="Q25" s="62"/>
      <c r="R25" s="63"/>
      <c r="S25" s="63"/>
      <c r="T25" s="63"/>
      <c r="U25" s="63"/>
      <c r="V25" s="63"/>
      <c r="W25" s="63"/>
      <c r="X25" s="179"/>
      <c r="Y25" s="179"/>
      <c r="Z25" s="64"/>
      <c r="AA25" s="64"/>
      <c r="AB25" s="179"/>
      <c r="AC25" s="179"/>
      <c r="AD25" s="181"/>
      <c r="AE25" s="181"/>
      <c r="AF25" s="181"/>
      <c r="AG25" s="181"/>
      <c r="AH25" s="64"/>
      <c r="AI25" s="182"/>
      <c r="AJ25" s="9"/>
      <c r="AK25" s="45"/>
    </row>
    <row r="26" spans="1:37" ht="15" customHeight="1" x14ac:dyDescent="0.2">
      <c r="A26" s="9"/>
      <c r="B26" s="71" t="s">
        <v>26</v>
      </c>
      <c r="C26" s="72"/>
      <c r="D26" s="73"/>
      <c r="E26" s="18">
        <v>18</v>
      </c>
      <c r="F26" s="18">
        <v>0</v>
      </c>
      <c r="G26" s="18">
        <v>4</v>
      </c>
      <c r="H26" s="18">
        <v>0</v>
      </c>
      <c r="I26" s="18">
        <v>15</v>
      </c>
      <c r="J26" s="45"/>
      <c r="K26" s="74">
        <v>0.22222222222222221</v>
      </c>
      <c r="L26" s="74">
        <v>0</v>
      </c>
      <c r="M26" s="74">
        <v>0.83333333333333337</v>
      </c>
      <c r="N26" s="42">
        <v>0.29399999999999998</v>
      </c>
      <c r="O26" s="24">
        <v>34.042553191489361</v>
      </c>
      <c r="P26" s="75" t="s">
        <v>10</v>
      </c>
      <c r="Q26" s="76"/>
      <c r="R26" s="77"/>
      <c r="S26" s="77"/>
      <c r="T26" s="77"/>
      <c r="U26" s="77"/>
      <c r="V26" s="77"/>
      <c r="W26" s="77"/>
      <c r="X26" s="183"/>
      <c r="Y26" s="183"/>
      <c r="Z26" s="78"/>
      <c r="AA26" s="78"/>
      <c r="AB26" s="183"/>
      <c r="AC26" s="183"/>
      <c r="AD26" s="184"/>
      <c r="AE26" s="184"/>
      <c r="AF26" s="184"/>
      <c r="AG26" s="184"/>
      <c r="AH26" s="78"/>
      <c r="AI26" s="185"/>
      <c r="AJ26" s="9"/>
      <c r="AK26" s="45"/>
    </row>
    <row r="27" spans="1:37" ht="15" customHeight="1" x14ac:dyDescent="0.25">
      <c r="A27" s="9"/>
      <c r="B27" s="47"/>
      <c r="C27" s="47"/>
      <c r="D27" s="47"/>
      <c r="E27" s="47"/>
      <c r="F27" s="47"/>
      <c r="G27" s="47"/>
      <c r="H27" s="47"/>
      <c r="I27" s="47"/>
      <c r="J27" s="45"/>
      <c r="K27" s="47"/>
      <c r="L27" s="47"/>
      <c r="M27" s="47"/>
      <c r="N27" s="46"/>
      <c r="O27" s="24"/>
      <c r="P27" s="45"/>
      <c r="Q27" s="48"/>
      <c r="R27" s="45"/>
      <c r="S27" s="24"/>
      <c r="T27" s="24"/>
      <c r="U27" s="79"/>
      <c r="V27" s="45"/>
      <c r="W27" s="45"/>
      <c r="X27" s="45"/>
      <c r="Y27" s="45"/>
      <c r="Z27" s="24"/>
      <c r="AA27" s="24"/>
      <c r="AB27" s="24"/>
      <c r="AC27" s="24"/>
      <c r="AD27" s="45"/>
      <c r="AE27" s="45"/>
      <c r="AF27" s="45"/>
      <c r="AG27" s="45"/>
      <c r="AH27" s="45"/>
      <c r="AI27" s="45"/>
      <c r="AJ27" s="9"/>
      <c r="AK27" s="24"/>
    </row>
    <row r="28" spans="1:37" ht="15" customHeight="1" x14ac:dyDescent="0.2">
      <c r="A28" s="9"/>
      <c r="B28" s="45" t="s">
        <v>43</v>
      </c>
      <c r="C28" s="45"/>
      <c r="D28" s="80" t="s">
        <v>118</v>
      </c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24"/>
      <c r="P28" s="45"/>
      <c r="Q28" s="48"/>
      <c r="R28" s="45"/>
      <c r="S28" s="45"/>
      <c r="T28" s="24"/>
      <c r="U28" s="24"/>
      <c r="V28" s="24"/>
      <c r="W28" s="24"/>
      <c r="X28" s="24"/>
      <c r="Y28" s="24"/>
      <c r="Z28" s="24"/>
      <c r="AA28" s="24"/>
      <c r="AB28" s="45"/>
      <c r="AC28" s="45"/>
      <c r="AD28" s="45"/>
      <c r="AE28" s="45"/>
      <c r="AF28" s="45"/>
      <c r="AG28" s="45"/>
      <c r="AH28" s="45"/>
      <c r="AI28" s="45"/>
      <c r="AJ28" s="9"/>
    </row>
    <row r="29" spans="1:37" ht="15" customHeight="1" x14ac:dyDescent="0.2">
      <c r="A29" s="9"/>
      <c r="B29" s="45"/>
      <c r="C29" s="45"/>
      <c r="D29" s="80" t="s">
        <v>82</v>
      </c>
      <c r="E29" s="45"/>
      <c r="F29" s="45"/>
      <c r="G29" s="45"/>
      <c r="H29" s="45"/>
      <c r="I29" s="45"/>
      <c r="J29" s="45"/>
      <c r="K29" s="45"/>
      <c r="L29" s="45"/>
      <c r="M29" s="45"/>
      <c r="N29" s="48"/>
      <c r="O29" s="24"/>
      <c r="P29" s="45"/>
      <c r="Q29" s="48"/>
      <c r="R29" s="45"/>
      <c r="S29" s="45"/>
      <c r="T29" s="24"/>
      <c r="U29" s="24"/>
      <c r="V29" s="24"/>
      <c r="W29" s="24"/>
      <c r="X29" s="24"/>
      <c r="Y29" s="24"/>
      <c r="Z29" s="24"/>
      <c r="AA29" s="24"/>
      <c r="AB29" s="45"/>
      <c r="AC29" s="45"/>
      <c r="AD29" s="45"/>
      <c r="AE29" s="45"/>
      <c r="AF29" s="45"/>
      <c r="AG29" s="45"/>
      <c r="AH29" s="45"/>
      <c r="AI29" s="45"/>
      <c r="AJ29" s="9"/>
    </row>
    <row r="30" spans="1:37" ht="15" customHeight="1" x14ac:dyDescent="0.2">
      <c r="A30" s="9"/>
      <c r="B30" s="45"/>
      <c r="C30" s="45"/>
      <c r="D30" s="80" t="s">
        <v>45</v>
      </c>
      <c r="E30" s="45"/>
      <c r="F30" s="45"/>
      <c r="G30" s="45"/>
      <c r="H30" s="45"/>
      <c r="I30" s="45"/>
      <c r="J30" s="45"/>
      <c r="K30" s="45"/>
      <c r="L30" s="45"/>
      <c r="M30" s="45"/>
      <c r="N30" s="48"/>
      <c r="O30" s="24"/>
      <c r="P30" s="45"/>
      <c r="Q30" s="48"/>
      <c r="R30" s="45"/>
      <c r="S30" s="45"/>
      <c r="T30" s="24"/>
      <c r="U30" s="24"/>
      <c r="V30" s="24"/>
      <c r="W30" s="24"/>
      <c r="X30" s="24"/>
      <c r="Y30" s="24"/>
      <c r="Z30" s="24"/>
      <c r="AA30" s="24"/>
      <c r="AB30" s="45"/>
      <c r="AC30" s="45"/>
      <c r="AD30" s="45"/>
      <c r="AE30" s="45"/>
      <c r="AF30" s="45"/>
      <c r="AG30" s="45"/>
      <c r="AH30" s="45"/>
      <c r="AI30" s="45"/>
      <c r="AJ30" s="9"/>
    </row>
    <row r="31" spans="1:37" ht="15" customHeight="1" x14ac:dyDescent="0.2">
      <c r="A31" s="9"/>
      <c r="B31" s="45"/>
      <c r="C31" s="45"/>
      <c r="D31" s="80" t="s">
        <v>44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24"/>
      <c r="T31" s="24"/>
      <c r="U31" s="24"/>
      <c r="V31" s="24"/>
      <c r="W31" s="24"/>
      <c r="X31" s="24"/>
      <c r="Y31" s="24"/>
      <c r="Z31" s="24"/>
      <c r="AA31" s="24"/>
      <c r="AB31" s="45"/>
      <c r="AC31" s="24"/>
      <c r="AD31" s="45"/>
      <c r="AE31" s="45"/>
      <c r="AF31" s="45"/>
      <c r="AG31" s="45"/>
      <c r="AH31" s="45"/>
      <c r="AI31" s="45"/>
      <c r="AJ31" s="9"/>
    </row>
    <row r="32" spans="1:37" ht="15" customHeight="1" x14ac:dyDescent="0.2">
      <c r="A32" s="9"/>
      <c r="B32" s="45"/>
      <c r="C32" s="45"/>
      <c r="D32" s="45"/>
      <c r="E32" s="24"/>
      <c r="F32" s="24"/>
      <c r="G32" s="24"/>
      <c r="H32" s="24"/>
      <c r="I32" s="24"/>
      <c r="J32" s="24"/>
      <c r="K32" s="24"/>
      <c r="L32" s="45"/>
      <c r="M32" s="45"/>
      <c r="N32" s="45"/>
      <c r="O32" s="24"/>
      <c r="P32" s="45"/>
      <c r="Q32" s="48"/>
      <c r="R32" s="45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24"/>
      <c r="E33" s="24"/>
      <c r="F33" s="24"/>
      <c r="G33" s="24"/>
      <c r="H33" s="24"/>
      <c r="I33" s="24"/>
      <c r="J33" s="24"/>
      <c r="K33" s="24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79"/>
      <c r="Y33" s="7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24"/>
      <c r="E34" s="24"/>
      <c r="F34" s="24"/>
      <c r="G34" s="24"/>
      <c r="H34" s="24"/>
      <c r="I34" s="24"/>
      <c r="J34" s="24"/>
      <c r="K34" s="24"/>
      <c r="L34" s="45"/>
      <c r="M34" s="45"/>
      <c r="N34" s="46"/>
      <c r="O34" s="24"/>
      <c r="P34" s="45"/>
      <c r="Q34" s="48"/>
      <c r="R34" s="45"/>
      <c r="S34" s="45"/>
      <c r="T34" s="24"/>
      <c r="U34" s="24"/>
      <c r="V34" s="24"/>
      <c r="W34" s="24"/>
      <c r="X34" s="79"/>
      <c r="Y34" s="7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24"/>
      <c r="E35" s="24"/>
      <c r="F35" s="24"/>
      <c r="G35" s="24"/>
      <c r="H35" s="24"/>
      <c r="I35" s="24"/>
      <c r="J35" s="24"/>
      <c r="K35" s="24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79"/>
      <c r="Y35" s="7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24"/>
      <c r="E36" s="24"/>
      <c r="F36" s="24"/>
      <c r="G36" s="24"/>
      <c r="H36" s="24"/>
      <c r="I36" s="24"/>
      <c r="J36" s="24"/>
      <c r="K36" s="24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79"/>
      <c r="Y36" s="7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79"/>
      <c r="Y37" s="7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9"/>
      <c r="Y38" s="7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9"/>
      <c r="Y39" s="7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9"/>
      <c r="Y40" s="7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9"/>
      <c r="Y41" s="7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9"/>
      <c r="Y42" s="7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9"/>
      <c r="Y43" s="7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9"/>
      <c r="Y44" s="7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9"/>
      <c r="Y45" s="7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9"/>
      <c r="Y46" s="7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9"/>
      <c r="Y47" s="7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9"/>
      <c r="Y48" s="7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9"/>
      <c r="Y49" s="7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9"/>
      <c r="Y50" s="7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9"/>
      <c r="Y51" s="7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9"/>
      <c r="Y52" s="7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9"/>
      <c r="Y53" s="7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9"/>
      <c r="Y54" s="7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9"/>
      <c r="Y55" s="7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9"/>
      <c r="Y56" s="7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9"/>
      <c r="Y57" s="7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79"/>
      <c r="Y58" s="7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79"/>
      <c r="Y59" s="7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79"/>
      <c r="Y60" s="7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79"/>
      <c r="Y61" s="7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79"/>
      <c r="Y62" s="7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79"/>
      <c r="Y63" s="7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79"/>
      <c r="Y64" s="7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79"/>
      <c r="Y65" s="7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79"/>
      <c r="Y66" s="7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79"/>
      <c r="Y67" s="7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79"/>
      <c r="Y68" s="7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79"/>
      <c r="Y69" s="7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79"/>
      <c r="Y70" s="7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79"/>
      <c r="Y71" s="7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79"/>
      <c r="Y72" s="7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79"/>
      <c r="Y73" s="7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79"/>
      <c r="Y74" s="7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79"/>
      <c r="Y75" s="7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79"/>
      <c r="Y76" s="7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79"/>
      <c r="Y77" s="7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79"/>
      <c r="Y78" s="7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79"/>
      <c r="Y79" s="7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79"/>
      <c r="Y80" s="7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79"/>
      <c r="Y81" s="7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79"/>
      <c r="Y82" s="7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79"/>
      <c r="Y83" s="7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79"/>
      <c r="Y84" s="7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79"/>
      <c r="Y85" s="7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79"/>
      <c r="Y86" s="7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79"/>
      <c r="Y87" s="7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79"/>
      <c r="Y88" s="7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79"/>
      <c r="Y89" s="7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79"/>
      <c r="Y90" s="7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79"/>
      <c r="Y91" s="7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79"/>
      <c r="Y92" s="7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79"/>
      <c r="Y93" s="7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79"/>
      <c r="Y94" s="7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79"/>
      <c r="Y95" s="7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79"/>
      <c r="Y96" s="7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79"/>
      <c r="Y97" s="7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79"/>
      <c r="Y98" s="7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79"/>
      <c r="Y99" s="7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79"/>
      <c r="Y100" s="7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79"/>
      <c r="Y101" s="7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79"/>
      <c r="Y102" s="7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79"/>
      <c r="Y103" s="7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79"/>
      <c r="Y104" s="7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79"/>
      <c r="Y105" s="7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79"/>
      <c r="Y106" s="7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79"/>
      <c r="Y107" s="7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79"/>
      <c r="Y108" s="7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79"/>
      <c r="Y109" s="7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79"/>
      <c r="Y110" s="7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79"/>
      <c r="Y111" s="7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79"/>
      <c r="Y112" s="7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79"/>
      <c r="Y113" s="7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79"/>
      <c r="Y114" s="7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79"/>
      <c r="Y115" s="7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79"/>
      <c r="Y116" s="7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79"/>
      <c r="Y117" s="7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79"/>
      <c r="Y118" s="7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79"/>
      <c r="Y119" s="7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79"/>
      <c r="Y120" s="7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79"/>
      <c r="Y121" s="7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79"/>
      <c r="Y122" s="7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79"/>
      <c r="Y123" s="7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79"/>
      <c r="Y124" s="7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79"/>
      <c r="Y125" s="7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79"/>
      <c r="Y126" s="7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79"/>
      <c r="Y127" s="7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79"/>
      <c r="Y128" s="7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79"/>
      <c r="Y129" s="7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79"/>
      <c r="Y130" s="7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79"/>
      <c r="Y131" s="7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79"/>
      <c r="Y132" s="7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79"/>
      <c r="Y133" s="7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79"/>
      <c r="Y134" s="7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79"/>
      <c r="Y135" s="7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79"/>
      <c r="Y136" s="7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79"/>
      <c r="Y137" s="7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79"/>
      <c r="Y138" s="7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79"/>
      <c r="Y139" s="7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79"/>
      <c r="Y140" s="7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79"/>
      <c r="Y141" s="7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79"/>
      <c r="Y142" s="7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79"/>
      <c r="Y143" s="7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79"/>
      <c r="Y144" s="7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45"/>
      <c r="Q145" s="48"/>
      <c r="R145" s="45"/>
      <c r="S145" s="45"/>
      <c r="T145" s="24"/>
      <c r="U145" s="24"/>
      <c r="V145" s="24"/>
      <c r="W145" s="24"/>
      <c r="X145" s="79"/>
      <c r="Y145" s="7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45"/>
      <c r="Q146" s="48"/>
      <c r="R146" s="45"/>
      <c r="S146" s="45"/>
      <c r="T146" s="24"/>
      <c r="U146" s="24"/>
      <c r="V146" s="24"/>
      <c r="W146" s="24"/>
      <c r="X146" s="79"/>
      <c r="Y146" s="7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4"/>
      <c r="P147" s="45"/>
      <c r="Q147" s="48"/>
      <c r="R147" s="45"/>
      <c r="S147" s="45"/>
      <c r="T147" s="24"/>
      <c r="U147" s="24"/>
      <c r="V147" s="24"/>
      <c r="W147" s="24"/>
      <c r="X147" s="79"/>
      <c r="Y147" s="7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4"/>
      <c r="P148" s="45"/>
      <c r="Q148" s="48"/>
      <c r="R148" s="45"/>
      <c r="S148" s="45"/>
      <c r="T148" s="24"/>
      <c r="U148" s="24"/>
      <c r="V148" s="24"/>
      <c r="W148" s="24"/>
      <c r="X148" s="79"/>
      <c r="Y148" s="7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4"/>
      <c r="P149" s="45"/>
      <c r="Q149" s="48"/>
      <c r="R149" s="45"/>
      <c r="S149" s="45"/>
      <c r="T149" s="24"/>
      <c r="U149" s="24"/>
      <c r="V149" s="24"/>
      <c r="W149" s="24"/>
      <c r="X149" s="79"/>
      <c r="Y149" s="7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4"/>
      <c r="P150" s="45"/>
      <c r="Q150" s="48"/>
      <c r="R150" s="45"/>
      <c r="S150" s="45"/>
      <c r="T150" s="24"/>
      <c r="U150" s="24"/>
      <c r="V150" s="24"/>
      <c r="W150" s="24"/>
      <c r="X150" s="79"/>
      <c r="Y150" s="79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4"/>
      <c r="P151" s="45"/>
      <c r="Q151" s="48"/>
      <c r="R151" s="45"/>
      <c r="S151" s="45"/>
      <c r="T151" s="24"/>
      <c r="U151" s="24"/>
      <c r="V151" s="24"/>
      <c r="W151" s="24"/>
      <c r="X151" s="79"/>
      <c r="Y151" s="79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4"/>
      <c r="P152" s="45"/>
      <c r="Q152" s="48"/>
      <c r="R152" s="45"/>
      <c r="S152" s="45"/>
      <c r="T152" s="24"/>
      <c r="U152" s="24"/>
      <c r="V152" s="24"/>
      <c r="W152" s="24"/>
      <c r="X152" s="79"/>
      <c r="Y152" s="79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4"/>
      <c r="P153" s="45"/>
      <c r="Q153" s="48"/>
      <c r="R153" s="45"/>
      <c r="S153" s="45"/>
      <c r="T153" s="24"/>
      <c r="U153" s="24"/>
      <c r="V153" s="24"/>
      <c r="W153" s="24"/>
      <c r="X153" s="79"/>
      <c r="Y153" s="79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4"/>
      <c r="P154" s="45"/>
      <c r="Q154" s="48"/>
      <c r="R154" s="45"/>
      <c r="S154" s="45"/>
      <c r="T154" s="24"/>
      <c r="U154" s="24"/>
      <c r="V154" s="24"/>
      <c r="W154" s="24"/>
      <c r="X154" s="79"/>
      <c r="Y154" s="79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4"/>
      <c r="P155" s="45"/>
      <c r="Q155" s="48"/>
      <c r="R155" s="45"/>
      <c r="S155" s="45"/>
      <c r="T155" s="24"/>
      <c r="U155" s="24"/>
      <c r="V155" s="24"/>
      <c r="W155" s="24"/>
      <c r="X155" s="79"/>
      <c r="Y155" s="79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4"/>
      <c r="P156" s="45"/>
      <c r="Q156" s="48"/>
      <c r="R156" s="45"/>
      <c r="S156" s="45"/>
      <c r="T156" s="24"/>
      <c r="U156" s="24"/>
      <c r="V156" s="24"/>
      <c r="W156" s="24"/>
      <c r="X156" s="79"/>
      <c r="Y156" s="79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4"/>
      <c r="P157" s="45"/>
      <c r="Q157" s="48"/>
      <c r="R157" s="45"/>
      <c r="S157" s="45"/>
      <c r="T157" s="24"/>
      <c r="U157" s="24"/>
      <c r="V157" s="24"/>
      <c r="W157" s="24"/>
      <c r="X157" s="79"/>
      <c r="Y157" s="79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4"/>
      <c r="P158" s="45"/>
      <c r="Q158" s="48"/>
      <c r="R158" s="45"/>
      <c r="S158" s="45"/>
      <c r="T158" s="24"/>
      <c r="U158" s="24"/>
      <c r="V158" s="24"/>
      <c r="W158" s="24"/>
      <c r="X158" s="79"/>
      <c r="Y158" s="79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4"/>
      <c r="P159" s="45"/>
      <c r="Q159" s="48"/>
      <c r="R159" s="45"/>
      <c r="S159" s="45"/>
      <c r="T159" s="24"/>
      <c r="U159" s="24"/>
      <c r="V159" s="24"/>
      <c r="W159" s="24"/>
      <c r="X159" s="79"/>
      <c r="Y159" s="79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4"/>
      <c r="P160" s="45"/>
      <c r="Q160" s="48"/>
      <c r="R160" s="45"/>
      <c r="S160" s="45"/>
      <c r="T160" s="24"/>
      <c r="U160" s="24"/>
      <c r="V160" s="24"/>
      <c r="W160" s="24"/>
      <c r="X160" s="79"/>
      <c r="Y160" s="79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4"/>
      <c r="P161" s="45"/>
      <c r="Q161" s="48"/>
      <c r="R161" s="45"/>
      <c r="S161" s="45"/>
      <c r="T161" s="24"/>
      <c r="U161" s="24"/>
      <c r="V161" s="24"/>
      <c r="W161" s="24"/>
      <c r="X161" s="79"/>
      <c r="Y161" s="79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4"/>
      <c r="P162" s="45"/>
      <c r="Q162" s="48"/>
      <c r="R162" s="45"/>
      <c r="S162" s="45"/>
      <c r="T162" s="24"/>
      <c r="U162" s="24"/>
      <c r="V162" s="24"/>
      <c r="W162" s="24"/>
      <c r="X162" s="79"/>
      <c r="Y162" s="79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4"/>
      <c r="P163" s="45"/>
      <c r="Q163" s="48"/>
      <c r="R163" s="45"/>
      <c r="S163" s="45"/>
      <c r="T163" s="24"/>
      <c r="U163" s="24"/>
      <c r="V163" s="24"/>
      <c r="W163" s="24"/>
      <c r="X163" s="79"/>
      <c r="Y163" s="79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4"/>
      <c r="P164" s="45"/>
      <c r="Q164" s="48"/>
      <c r="R164" s="45"/>
      <c r="S164" s="45"/>
      <c r="T164" s="24"/>
      <c r="U164" s="24"/>
      <c r="V164" s="24"/>
      <c r="W164" s="24"/>
      <c r="X164" s="79"/>
      <c r="Y164" s="79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4"/>
      <c r="P165" s="45"/>
      <c r="Q165" s="48"/>
      <c r="R165" s="45"/>
      <c r="S165" s="45"/>
      <c r="T165" s="24"/>
      <c r="U165" s="24"/>
      <c r="V165" s="24"/>
      <c r="W165" s="24"/>
      <c r="X165" s="79"/>
      <c r="Y165" s="79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4"/>
      <c r="P166" s="45"/>
      <c r="Q166" s="48"/>
      <c r="R166" s="45"/>
      <c r="S166" s="45"/>
      <c r="T166" s="24"/>
      <c r="U166" s="24"/>
      <c r="V166" s="24"/>
      <c r="W166" s="24"/>
      <c r="X166" s="79"/>
      <c r="Y166" s="79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4"/>
      <c r="P167" s="45"/>
      <c r="Q167" s="48"/>
      <c r="R167" s="45"/>
      <c r="S167" s="45"/>
      <c r="T167" s="24"/>
      <c r="U167" s="24"/>
      <c r="V167" s="24"/>
      <c r="W167" s="24"/>
      <c r="X167" s="79"/>
      <c r="Y167" s="79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4"/>
      <c r="P168" s="45"/>
      <c r="Q168" s="48"/>
      <c r="R168" s="45"/>
      <c r="S168" s="45"/>
      <c r="T168" s="24"/>
      <c r="U168" s="24"/>
      <c r="V168" s="24"/>
      <c r="W168" s="24"/>
      <c r="X168" s="79"/>
      <c r="Y168" s="79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4"/>
      <c r="P169" s="45"/>
      <c r="Q169" s="48"/>
      <c r="R169" s="45"/>
      <c r="S169" s="45"/>
      <c r="T169" s="24"/>
      <c r="U169" s="24"/>
      <c r="V169" s="24"/>
      <c r="W169" s="24"/>
      <c r="X169" s="79"/>
      <c r="Y169" s="79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4"/>
      <c r="P170" s="45"/>
      <c r="Q170" s="48"/>
      <c r="R170" s="45"/>
      <c r="S170" s="45"/>
      <c r="T170" s="24"/>
      <c r="U170" s="24"/>
      <c r="V170" s="24"/>
      <c r="W170" s="24"/>
      <c r="X170" s="79"/>
      <c r="Y170" s="79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4"/>
      <c r="P171" s="45"/>
      <c r="Q171" s="48"/>
      <c r="R171" s="45"/>
      <c r="S171" s="45"/>
      <c r="T171" s="24"/>
      <c r="U171" s="24"/>
      <c r="V171" s="24"/>
      <c r="W171" s="24"/>
      <c r="X171" s="79"/>
      <c r="Y171" s="79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4"/>
      <c r="P172" s="45"/>
      <c r="Q172" s="48"/>
      <c r="R172" s="45"/>
      <c r="S172" s="45"/>
      <c r="T172" s="24"/>
      <c r="U172" s="24"/>
      <c r="V172" s="24"/>
      <c r="W172" s="24"/>
      <c r="X172" s="79"/>
      <c r="Y172" s="79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4"/>
      <c r="P173" s="45"/>
      <c r="Q173" s="48"/>
      <c r="R173" s="45"/>
      <c r="S173" s="45"/>
      <c r="T173" s="24"/>
      <c r="U173" s="24"/>
      <c r="V173" s="24"/>
      <c r="W173" s="24"/>
      <c r="X173" s="79"/>
      <c r="Y173" s="79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4"/>
      <c r="P174" s="45"/>
      <c r="Q174" s="48"/>
      <c r="R174" s="45"/>
      <c r="S174" s="45"/>
      <c r="T174" s="24"/>
      <c r="U174" s="24"/>
      <c r="V174" s="24"/>
      <c r="W174" s="24"/>
      <c r="X174" s="79"/>
      <c r="Y174" s="79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4"/>
      <c r="P175" s="45"/>
      <c r="Q175" s="48"/>
      <c r="R175" s="45"/>
      <c r="S175" s="45"/>
      <c r="T175" s="24"/>
      <c r="U175" s="24"/>
      <c r="V175" s="24"/>
      <c r="W175" s="24"/>
      <c r="X175" s="79"/>
      <c r="Y175" s="79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4"/>
      <c r="P176" s="45"/>
      <c r="Q176" s="48"/>
      <c r="R176" s="45"/>
      <c r="S176" s="45"/>
      <c r="T176" s="24"/>
      <c r="U176" s="24"/>
      <c r="V176" s="24"/>
      <c r="W176" s="24"/>
      <c r="X176" s="79"/>
      <c r="Y176" s="79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4"/>
      <c r="P177" s="45"/>
      <c r="Q177" s="48"/>
      <c r="R177" s="45"/>
      <c r="S177" s="45"/>
      <c r="T177" s="24"/>
      <c r="U177" s="24"/>
      <c r="V177" s="24"/>
      <c r="W177" s="24"/>
      <c r="X177" s="79"/>
      <c r="Y177" s="79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4"/>
      <c r="P178" s="45"/>
      <c r="Q178" s="48"/>
      <c r="R178" s="45"/>
      <c r="S178" s="45"/>
      <c r="T178" s="24"/>
      <c r="U178" s="24"/>
      <c r="V178" s="24"/>
      <c r="W178" s="24"/>
      <c r="X178" s="79"/>
      <c r="Y178" s="79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4"/>
      <c r="P179" s="45"/>
      <c r="Q179" s="48"/>
      <c r="R179" s="45"/>
      <c r="S179" s="45"/>
      <c r="T179" s="24"/>
      <c r="U179" s="24"/>
      <c r="V179" s="24"/>
      <c r="W179" s="24"/>
      <c r="X179" s="79"/>
      <c r="Y179" s="79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4"/>
      <c r="P180" s="45"/>
      <c r="Q180" s="48"/>
      <c r="R180" s="45"/>
      <c r="S180" s="45"/>
      <c r="T180" s="24"/>
      <c r="U180" s="24"/>
      <c r="V180" s="24"/>
      <c r="W180" s="24"/>
      <c r="X180" s="79"/>
      <c r="Y180" s="79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6" ht="15" customHeight="1" x14ac:dyDescent="0.25">
      <c r="A181" s="9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4"/>
      <c r="P181" s="45"/>
      <c r="Q181" s="48"/>
      <c r="R181" s="45"/>
      <c r="S181" s="45"/>
      <c r="T181" s="24"/>
      <c r="U181" s="24"/>
      <c r="V181" s="24"/>
      <c r="W181" s="24"/>
      <c r="X181" s="79"/>
      <c r="Y181" s="79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6" ht="15" customHeight="1" x14ac:dyDescent="0.25">
      <c r="A182" s="9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4"/>
      <c r="P182" s="45"/>
      <c r="Q182" s="48"/>
      <c r="R182" s="45"/>
      <c r="S182" s="45"/>
      <c r="T182" s="24"/>
      <c r="U182" s="24"/>
      <c r="V182" s="24"/>
      <c r="W182" s="24"/>
      <c r="X182" s="79"/>
      <c r="Y182" s="79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4"/>
      <c r="P183" s="45"/>
      <c r="Q183" s="48"/>
      <c r="R183" s="45"/>
      <c r="S183" s="45"/>
      <c r="T183" s="24"/>
      <c r="U183" s="24"/>
      <c r="V183" s="24"/>
      <c r="W183" s="24"/>
      <c r="X183" s="79"/>
      <c r="Y183" s="79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4"/>
      <c r="P184" s="45"/>
      <c r="Q184" s="48"/>
      <c r="R184" s="45"/>
      <c r="S184" s="45"/>
      <c r="T184" s="24"/>
      <c r="U184" s="24"/>
      <c r="V184" s="24"/>
      <c r="W184" s="24"/>
      <c r="X184" s="79"/>
      <c r="Y184" s="79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4"/>
      <c r="P185" s="45"/>
      <c r="Q185" s="48"/>
      <c r="R185" s="45"/>
      <c r="S185" s="45"/>
      <c r="T185" s="24"/>
      <c r="U185" s="24"/>
      <c r="V185" s="24"/>
      <c r="W185" s="24"/>
      <c r="X185" s="79"/>
      <c r="Y185" s="79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4"/>
      <c r="P186" s="45"/>
      <c r="Q186" s="48"/>
      <c r="R186" s="45"/>
      <c r="S186" s="45"/>
      <c r="T186" s="24"/>
      <c r="U186" s="24"/>
      <c r="V186" s="24"/>
      <c r="W186" s="24"/>
      <c r="X186" s="79"/>
      <c r="Y186" s="79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4"/>
      <c r="P187" s="45"/>
      <c r="Q187" s="48"/>
      <c r="R187" s="45"/>
      <c r="S187" s="45"/>
      <c r="T187" s="24"/>
      <c r="U187" s="24"/>
      <c r="V187" s="24"/>
      <c r="W187" s="24"/>
      <c r="X187" s="79"/>
      <c r="Y187" s="79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4"/>
      <c r="P188" s="45"/>
      <c r="Q188" s="48"/>
      <c r="R188" s="45"/>
      <c r="S188" s="45"/>
      <c r="T188" s="24"/>
      <c r="U188" s="24"/>
      <c r="V188" s="24"/>
      <c r="W188" s="24"/>
      <c r="X188" s="79"/>
      <c r="Y188" s="79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24"/>
      <c r="P189" s="45"/>
      <c r="Q189" s="48"/>
      <c r="R189" s="45"/>
      <c r="S189" s="45"/>
      <c r="T189" s="24"/>
      <c r="U189" s="24"/>
      <c r="V189" s="24"/>
      <c r="W189" s="24"/>
      <c r="X189" s="79"/>
      <c r="Y189" s="79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24"/>
      <c r="P190" s="45"/>
      <c r="Q190" s="48"/>
      <c r="R190" s="45"/>
      <c r="S190" s="45"/>
      <c r="T190" s="24"/>
      <c r="U190" s="24"/>
      <c r="V190" s="24"/>
      <c r="W190" s="24"/>
      <c r="X190" s="79"/>
      <c r="Y190" s="79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24"/>
      <c r="P191" s="45"/>
      <c r="Q191" s="48"/>
      <c r="R191" s="45"/>
      <c r="S191" s="45"/>
      <c r="T191" s="24"/>
      <c r="U191" s="24"/>
      <c r="V191" s="24"/>
      <c r="W191" s="24"/>
      <c r="X191" s="79"/>
      <c r="Y191" s="79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24"/>
      <c r="P192" s="45"/>
      <c r="Q192" s="48"/>
      <c r="R192" s="45"/>
      <c r="S192" s="45"/>
      <c r="T192" s="24"/>
      <c r="U192" s="24"/>
      <c r="V192" s="24"/>
      <c r="W192" s="24"/>
      <c r="X192" s="79"/>
      <c r="Y192" s="79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24"/>
      <c r="P193" s="45"/>
      <c r="Q193" s="48"/>
      <c r="R193" s="45"/>
      <c r="S193" s="45"/>
      <c r="T193" s="24"/>
      <c r="U193" s="24"/>
      <c r="V193" s="24"/>
      <c r="W193" s="24"/>
      <c r="X193" s="79"/>
      <c r="Y193" s="79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24"/>
      <c r="P194" s="45"/>
      <c r="Q194" s="48"/>
      <c r="R194" s="45"/>
      <c r="S194" s="45"/>
      <c r="T194" s="24"/>
      <c r="U194" s="24"/>
      <c r="V194" s="24"/>
      <c r="W194" s="24"/>
      <c r="X194" s="79"/>
      <c r="Y194" s="79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24"/>
      <c r="P195" s="45"/>
      <c r="Q195" s="48"/>
      <c r="R195" s="45"/>
      <c r="S195" s="45"/>
      <c r="T195" s="24"/>
      <c r="U195" s="24"/>
      <c r="V195" s="24"/>
      <c r="W195" s="24"/>
      <c r="X195" s="79"/>
      <c r="Y195" s="79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24"/>
      <c r="P196" s="45"/>
      <c r="Q196" s="48"/>
      <c r="R196" s="45"/>
      <c r="S196" s="45"/>
      <c r="T196" s="24"/>
      <c r="U196" s="24"/>
      <c r="V196" s="24"/>
      <c r="W196" s="24"/>
      <c r="X196" s="79"/>
      <c r="Y196" s="79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24"/>
      <c r="P197" s="45"/>
      <c r="Q197" s="48"/>
      <c r="R197" s="45"/>
      <c r="S197" s="45"/>
      <c r="T197" s="24"/>
      <c r="U197" s="24"/>
      <c r="V197" s="24"/>
      <c r="W197" s="24"/>
      <c r="X197" s="79"/>
      <c r="Y197" s="79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24"/>
      <c r="P198" s="45"/>
      <c r="Q198" s="48"/>
      <c r="R198" s="45"/>
      <c r="S198" s="45"/>
      <c r="T198" s="24"/>
      <c r="U198" s="24"/>
      <c r="V198" s="24"/>
      <c r="W198" s="24"/>
      <c r="X198" s="79"/>
      <c r="Y198" s="79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24"/>
      <c r="P199" s="45"/>
      <c r="Q199" s="48"/>
      <c r="R199" s="45"/>
      <c r="S199" s="45"/>
      <c r="T199" s="24"/>
      <c r="U199" s="24"/>
      <c r="V199" s="24"/>
      <c r="W199" s="24"/>
      <c r="X199" s="79"/>
      <c r="Y199" s="79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24"/>
      <c r="P200" s="45"/>
      <c r="Q200" s="48"/>
      <c r="R200" s="45"/>
      <c r="S200" s="45"/>
      <c r="T200" s="24"/>
      <c r="U200" s="24"/>
      <c r="V200" s="24"/>
      <c r="W200" s="24"/>
      <c r="X200" s="79"/>
      <c r="Y200" s="79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24"/>
      <c r="P201" s="45"/>
      <c r="Q201" s="48"/>
      <c r="R201" s="45"/>
      <c r="S201" s="45"/>
      <c r="T201" s="24"/>
      <c r="U201" s="24"/>
      <c r="V201" s="24"/>
      <c r="W201" s="24"/>
      <c r="X201" s="79"/>
      <c r="Y201" s="79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24"/>
      <c r="P202" s="45"/>
      <c r="Q202" s="48"/>
      <c r="R202" s="45"/>
      <c r="S202" s="45"/>
      <c r="T202" s="24"/>
      <c r="U202" s="24"/>
      <c r="V202" s="24"/>
      <c r="W202" s="24"/>
      <c r="X202" s="79"/>
      <c r="Y202" s="79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03" spans="1:36" ht="15" customHeight="1" x14ac:dyDescent="0.25">
      <c r="A203" s="9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24"/>
      <c r="P203" s="45"/>
      <c r="Q203" s="48"/>
      <c r="R203" s="45"/>
      <c r="S203" s="45"/>
      <c r="T203" s="24"/>
      <c r="U203" s="24"/>
      <c r="V203" s="24"/>
      <c r="W203" s="24"/>
      <c r="X203" s="79"/>
      <c r="Y203" s="79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8"/>
    </row>
    <row r="204" spans="1:36" ht="15" customHeight="1" x14ac:dyDescent="0.25">
      <c r="A204" s="9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24"/>
      <c r="P204" s="45"/>
      <c r="Q204" s="48"/>
      <c r="R204" s="45"/>
      <c r="S204" s="45"/>
      <c r="T204" s="24"/>
      <c r="U204" s="24"/>
      <c r="V204" s="24"/>
      <c r="W204" s="24"/>
      <c r="X204" s="79"/>
      <c r="Y204" s="79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spans="2:36" ht="1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2:36" ht="1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</row>
    <row r="405" spans="2:36" ht="15" customHeight="1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</row>
    <row r="406" spans="2:36" ht="15" customHeight="1" x14ac:dyDescent="0.2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</row>
  </sheetData>
  <sortState ref="B4:S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49</v>
      </c>
      <c r="F1" s="186"/>
      <c r="G1" s="151"/>
      <c r="H1" s="15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86"/>
      <c r="AB1" s="186"/>
      <c r="AC1" s="151"/>
      <c r="AD1" s="15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4" t="s">
        <v>53</v>
      </c>
      <c r="C2" s="85"/>
      <c r="D2" s="86"/>
      <c r="E2" s="13" t="s">
        <v>13</v>
      </c>
      <c r="F2" s="14"/>
      <c r="G2" s="14"/>
      <c r="H2" s="14"/>
      <c r="I2" s="20"/>
      <c r="J2" s="15"/>
      <c r="K2" s="105"/>
      <c r="L2" s="22" t="s">
        <v>109</v>
      </c>
      <c r="M2" s="14"/>
      <c r="N2" s="14"/>
      <c r="O2" s="21"/>
      <c r="P2" s="19"/>
      <c r="Q2" s="22" t="s">
        <v>110</v>
      </c>
      <c r="R2" s="14"/>
      <c r="S2" s="14"/>
      <c r="T2" s="14"/>
      <c r="U2" s="20"/>
      <c r="V2" s="21"/>
      <c r="W2" s="19"/>
      <c r="X2" s="187" t="s">
        <v>111</v>
      </c>
      <c r="Y2" s="188"/>
      <c r="Z2" s="189"/>
      <c r="AA2" s="13" t="s">
        <v>13</v>
      </c>
      <c r="AB2" s="14"/>
      <c r="AC2" s="14"/>
      <c r="AD2" s="14"/>
      <c r="AE2" s="20"/>
      <c r="AF2" s="15"/>
      <c r="AG2" s="105"/>
      <c r="AH2" s="22" t="s">
        <v>112</v>
      </c>
      <c r="AI2" s="14"/>
      <c r="AJ2" s="14"/>
      <c r="AK2" s="21"/>
      <c r="AL2" s="19"/>
      <c r="AM2" s="22" t="s">
        <v>110</v>
      </c>
      <c r="AN2" s="14"/>
      <c r="AO2" s="14"/>
      <c r="AP2" s="14"/>
      <c r="AQ2" s="20"/>
      <c r="AR2" s="21"/>
      <c r="AS2" s="190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90"/>
      <c r="L3" s="18" t="s">
        <v>5</v>
      </c>
      <c r="M3" s="18" t="s">
        <v>6</v>
      </c>
      <c r="N3" s="18" t="s">
        <v>113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9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90"/>
      <c r="AH3" s="18" t="s">
        <v>5</v>
      </c>
      <c r="AI3" s="18" t="s">
        <v>6</v>
      </c>
      <c r="AJ3" s="18" t="s">
        <v>113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90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/>
      <c r="C4" s="31"/>
      <c r="D4" s="43"/>
      <c r="E4" s="25"/>
      <c r="F4" s="25"/>
      <c r="G4" s="25"/>
      <c r="H4" s="27"/>
      <c r="I4" s="25"/>
      <c r="J4" s="191"/>
      <c r="K4" s="29"/>
      <c r="L4" s="137"/>
      <c r="M4" s="18"/>
      <c r="N4" s="18"/>
      <c r="O4" s="18"/>
      <c r="P4" s="24"/>
      <c r="Q4" s="25"/>
      <c r="R4" s="25"/>
      <c r="S4" s="27"/>
      <c r="T4" s="25"/>
      <c r="U4" s="25"/>
      <c r="V4" s="192"/>
      <c r="W4" s="29"/>
      <c r="X4" s="25">
        <v>1983</v>
      </c>
      <c r="Y4" s="25" t="s">
        <v>119</v>
      </c>
      <c r="Z4" s="2" t="s">
        <v>120</v>
      </c>
      <c r="AA4" s="25">
        <v>18</v>
      </c>
      <c r="AB4" s="25">
        <v>1</v>
      </c>
      <c r="AC4" s="25">
        <v>10</v>
      </c>
      <c r="AD4" s="25">
        <v>11</v>
      </c>
      <c r="AE4" s="25"/>
      <c r="AF4" s="28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93"/>
      <c r="AS4" s="194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5"/>
      <c r="C5" s="31"/>
      <c r="D5" s="43"/>
      <c r="E5" s="25"/>
      <c r="F5" s="25"/>
      <c r="G5" s="25"/>
      <c r="H5" s="27"/>
      <c r="I5" s="25"/>
      <c r="J5" s="191"/>
      <c r="K5" s="29"/>
      <c r="L5" s="137"/>
      <c r="M5" s="18"/>
      <c r="N5" s="18"/>
      <c r="O5" s="18"/>
      <c r="P5" s="24"/>
      <c r="Q5" s="25"/>
      <c r="R5" s="25"/>
      <c r="S5" s="27"/>
      <c r="T5" s="25"/>
      <c r="U5" s="25"/>
      <c r="V5" s="192"/>
      <c r="W5" s="29"/>
      <c r="X5" s="25">
        <v>1984</v>
      </c>
      <c r="Y5" s="25" t="s">
        <v>35</v>
      </c>
      <c r="Z5" s="2" t="s">
        <v>120</v>
      </c>
      <c r="AA5" s="25">
        <v>18</v>
      </c>
      <c r="AB5" s="25">
        <v>0</v>
      </c>
      <c r="AC5" s="25">
        <v>10</v>
      </c>
      <c r="AD5" s="25">
        <v>19</v>
      </c>
      <c r="AE5" s="25"/>
      <c r="AF5" s="28"/>
      <c r="AG5" s="87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93"/>
      <c r="AS5" s="194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5"/>
      <c r="C6" s="31"/>
      <c r="D6" s="43"/>
      <c r="E6" s="25"/>
      <c r="F6" s="25"/>
      <c r="G6" s="25"/>
      <c r="H6" s="27"/>
      <c r="I6" s="25"/>
      <c r="J6" s="191"/>
      <c r="K6" s="29"/>
      <c r="L6" s="137"/>
      <c r="M6" s="18"/>
      <c r="N6" s="18"/>
      <c r="O6" s="18"/>
      <c r="P6" s="24"/>
      <c r="Q6" s="25"/>
      <c r="R6" s="25"/>
      <c r="S6" s="27"/>
      <c r="T6" s="25"/>
      <c r="U6" s="25"/>
      <c r="V6" s="192"/>
      <c r="W6" s="29"/>
      <c r="X6" s="25">
        <v>1985</v>
      </c>
      <c r="Y6" s="25" t="s">
        <v>51</v>
      </c>
      <c r="Z6" s="2" t="s">
        <v>64</v>
      </c>
      <c r="AA6" s="25">
        <v>18</v>
      </c>
      <c r="AB6" s="25">
        <v>1</v>
      </c>
      <c r="AC6" s="25">
        <v>29</v>
      </c>
      <c r="AD6" s="25">
        <v>21</v>
      </c>
      <c r="AE6" s="25"/>
      <c r="AF6" s="28"/>
      <c r="AG6" s="24"/>
      <c r="AH6" s="18" t="s">
        <v>35</v>
      </c>
      <c r="AI6" s="18"/>
      <c r="AJ6" s="18" t="s">
        <v>121</v>
      </c>
      <c r="AK6" s="18"/>
      <c r="AL6" s="24"/>
      <c r="AM6" s="25"/>
      <c r="AN6" s="25"/>
      <c r="AO6" s="25"/>
      <c r="AP6" s="25"/>
      <c r="AQ6" s="25"/>
      <c r="AR6" s="193"/>
      <c r="AS6" s="194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5"/>
      <c r="C7" s="31"/>
      <c r="D7" s="43"/>
      <c r="E7" s="25"/>
      <c r="F7" s="25"/>
      <c r="G7" s="25"/>
      <c r="H7" s="27"/>
      <c r="I7" s="25"/>
      <c r="J7" s="191"/>
      <c r="K7" s="29"/>
      <c r="L7" s="137"/>
      <c r="M7" s="18"/>
      <c r="N7" s="18"/>
      <c r="O7" s="18"/>
      <c r="P7" s="24"/>
      <c r="Q7" s="25"/>
      <c r="R7" s="25"/>
      <c r="S7" s="27"/>
      <c r="T7" s="25"/>
      <c r="U7" s="25"/>
      <c r="V7" s="192"/>
      <c r="W7" s="29"/>
      <c r="X7" s="25">
        <v>1986</v>
      </c>
      <c r="Y7" s="25" t="s">
        <v>50</v>
      </c>
      <c r="Z7" s="2" t="s">
        <v>64</v>
      </c>
      <c r="AA7" s="25">
        <v>22</v>
      </c>
      <c r="AB7" s="25">
        <v>2</v>
      </c>
      <c r="AC7" s="25">
        <v>38</v>
      </c>
      <c r="AD7" s="25">
        <v>24</v>
      </c>
      <c r="AE7" s="25"/>
      <c r="AF7" s="28"/>
      <c r="AG7" s="87"/>
      <c r="AH7" s="25" t="s">
        <v>51</v>
      </c>
      <c r="AI7" s="18"/>
      <c r="AJ7" s="18" t="s">
        <v>40</v>
      </c>
      <c r="AK7" s="18"/>
      <c r="AL7" s="24"/>
      <c r="AM7" s="25"/>
      <c r="AN7" s="25"/>
      <c r="AO7" s="25"/>
      <c r="AP7" s="25"/>
      <c r="AQ7" s="25"/>
      <c r="AR7" s="193"/>
      <c r="AS7" s="194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5">
        <v>1987</v>
      </c>
      <c r="C8" s="25" t="s">
        <v>69</v>
      </c>
      <c r="D8" s="43" t="s">
        <v>64</v>
      </c>
      <c r="E8" s="25">
        <v>22</v>
      </c>
      <c r="F8" s="25">
        <v>2</v>
      </c>
      <c r="G8" s="25">
        <v>20</v>
      </c>
      <c r="H8" s="25">
        <v>14</v>
      </c>
      <c r="I8" s="25"/>
      <c r="J8" s="191"/>
      <c r="K8" s="24"/>
      <c r="L8" s="18"/>
      <c r="M8" s="18"/>
      <c r="N8" s="18"/>
      <c r="O8" s="18"/>
      <c r="P8" s="24"/>
      <c r="Q8" s="25"/>
      <c r="R8" s="25"/>
      <c r="S8" s="27"/>
      <c r="T8" s="25"/>
      <c r="U8" s="25"/>
      <c r="V8" s="192"/>
      <c r="W8" s="29"/>
      <c r="X8" s="25"/>
      <c r="Y8" s="31"/>
      <c r="Z8" s="2"/>
      <c r="AA8" s="25"/>
      <c r="AB8" s="25"/>
      <c r="AC8" s="25"/>
      <c r="AD8" s="27"/>
      <c r="AE8" s="25"/>
      <c r="AF8" s="28"/>
      <c r="AG8" s="87"/>
      <c r="AH8" s="16"/>
      <c r="AI8" s="18"/>
      <c r="AJ8" s="18"/>
      <c r="AK8" s="18"/>
      <c r="AL8" s="24"/>
      <c r="AM8" s="25"/>
      <c r="AN8" s="25"/>
      <c r="AO8" s="25"/>
      <c r="AP8" s="25"/>
      <c r="AQ8" s="25"/>
      <c r="AR8" s="193"/>
      <c r="AS8" s="194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5"/>
      <c r="C9" s="31"/>
      <c r="D9" s="43"/>
      <c r="E9" s="25"/>
      <c r="F9" s="25"/>
      <c r="G9" s="25"/>
      <c r="H9" s="27"/>
      <c r="I9" s="25"/>
      <c r="J9" s="191"/>
      <c r="K9" s="29"/>
      <c r="L9" s="137"/>
      <c r="M9" s="18"/>
      <c r="N9" s="18"/>
      <c r="O9" s="18"/>
      <c r="P9" s="24"/>
      <c r="Q9" s="25"/>
      <c r="R9" s="25"/>
      <c r="S9" s="27"/>
      <c r="T9" s="25"/>
      <c r="U9" s="25"/>
      <c r="V9" s="192"/>
      <c r="W9" s="29"/>
      <c r="X9" s="25">
        <v>1988</v>
      </c>
      <c r="Y9" s="25" t="s">
        <v>50</v>
      </c>
      <c r="Z9" s="2" t="s">
        <v>36</v>
      </c>
      <c r="AA9" s="25">
        <v>22</v>
      </c>
      <c r="AB9" s="25">
        <v>0</v>
      </c>
      <c r="AC9" s="25">
        <v>36</v>
      </c>
      <c r="AD9" s="25">
        <v>24</v>
      </c>
      <c r="AE9" s="25"/>
      <c r="AF9" s="28"/>
      <c r="AG9" s="87"/>
      <c r="AH9" s="18" t="s">
        <v>40</v>
      </c>
      <c r="AI9" s="18"/>
      <c r="AJ9" s="18" t="s">
        <v>122</v>
      </c>
      <c r="AK9" s="18"/>
      <c r="AL9" s="24"/>
      <c r="AM9" s="25"/>
      <c r="AN9" s="25"/>
      <c r="AO9" s="25"/>
      <c r="AP9" s="25"/>
      <c r="AQ9" s="25"/>
      <c r="AR9" s="193"/>
      <c r="AS9" s="194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5">
        <v>1989</v>
      </c>
      <c r="C10" s="25" t="s">
        <v>51</v>
      </c>
      <c r="D10" s="43" t="s">
        <v>36</v>
      </c>
      <c r="E10" s="25">
        <v>22</v>
      </c>
      <c r="F10" s="25">
        <v>1</v>
      </c>
      <c r="G10" s="25">
        <v>16</v>
      </c>
      <c r="H10" s="25">
        <v>28</v>
      </c>
      <c r="I10" s="25"/>
      <c r="J10" s="191"/>
      <c r="K10" s="24"/>
      <c r="L10" s="18"/>
      <c r="M10" s="18"/>
      <c r="N10" s="18"/>
      <c r="O10" s="18"/>
      <c r="P10" s="24"/>
      <c r="Q10" s="25"/>
      <c r="R10" s="25"/>
      <c r="S10" s="27"/>
      <c r="T10" s="25"/>
      <c r="U10" s="25"/>
      <c r="V10" s="192"/>
      <c r="W10" s="29"/>
      <c r="X10" s="25"/>
      <c r="Y10" s="31"/>
      <c r="Z10" s="2"/>
      <c r="AA10" s="25"/>
      <c r="AB10" s="25"/>
      <c r="AC10" s="25"/>
      <c r="AD10" s="27"/>
      <c r="AE10" s="25"/>
      <c r="AF10" s="28"/>
      <c r="AG10" s="87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93"/>
      <c r="AS10" s="19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5"/>
      <c r="C11" s="31"/>
      <c r="D11" s="43"/>
      <c r="E11" s="25"/>
      <c r="F11" s="25"/>
      <c r="G11" s="25"/>
      <c r="H11" s="27"/>
      <c r="I11" s="25"/>
      <c r="J11" s="191"/>
      <c r="K11" s="24"/>
      <c r="L11" s="18"/>
      <c r="M11" s="18"/>
      <c r="N11" s="18"/>
      <c r="O11" s="18"/>
      <c r="P11" s="24"/>
      <c r="Q11" s="25"/>
      <c r="R11" s="25"/>
      <c r="S11" s="27"/>
      <c r="T11" s="25"/>
      <c r="U11" s="25"/>
      <c r="V11" s="192"/>
      <c r="W11" s="29"/>
      <c r="X11" s="25"/>
      <c r="Y11" s="31"/>
      <c r="Z11" s="2"/>
      <c r="AA11" s="25"/>
      <c r="AB11" s="25"/>
      <c r="AC11" s="25"/>
      <c r="AD11" s="27"/>
      <c r="AE11" s="25"/>
      <c r="AF11" s="28"/>
      <c r="AG11" s="87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93"/>
      <c r="AS11" s="194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5"/>
      <c r="C12" s="31"/>
      <c r="D12" s="43"/>
      <c r="E12" s="25"/>
      <c r="F12" s="25"/>
      <c r="G12" s="25"/>
      <c r="H12" s="27"/>
      <c r="I12" s="25"/>
      <c r="J12" s="191"/>
      <c r="K12" s="29"/>
      <c r="L12" s="137"/>
      <c r="M12" s="18"/>
      <c r="N12" s="18"/>
      <c r="O12" s="18"/>
      <c r="P12" s="24"/>
      <c r="Q12" s="25"/>
      <c r="R12" s="25"/>
      <c r="S12" s="27"/>
      <c r="T12" s="25"/>
      <c r="U12" s="25"/>
      <c r="V12" s="192"/>
      <c r="W12" s="29"/>
      <c r="X12" s="25">
        <v>1991</v>
      </c>
      <c r="Y12" s="25" t="s">
        <v>121</v>
      </c>
      <c r="Z12" s="26" t="s">
        <v>120</v>
      </c>
      <c r="AA12" s="25">
        <v>8</v>
      </c>
      <c r="AB12" s="25">
        <v>3</v>
      </c>
      <c r="AC12" s="25">
        <v>19</v>
      </c>
      <c r="AD12" s="25">
        <v>15</v>
      </c>
      <c r="AE12" s="25"/>
      <c r="AF12" s="28"/>
      <c r="AG12" s="24"/>
      <c r="AH12" s="18"/>
      <c r="AI12" s="16"/>
      <c r="AJ12" s="16"/>
      <c r="AK12" s="18"/>
      <c r="AL12" s="24"/>
      <c r="AM12" s="25"/>
      <c r="AN12" s="25"/>
      <c r="AO12" s="25"/>
      <c r="AP12" s="25"/>
      <c r="AQ12" s="25"/>
      <c r="AR12" s="193"/>
      <c r="AS12" s="194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5"/>
      <c r="C13" s="31"/>
      <c r="D13" s="43"/>
      <c r="E13" s="25"/>
      <c r="F13" s="25"/>
      <c r="G13" s="25"/>
      <c r="H13" s="27"/>
      <c r="I13" s="25"/>
      <c r="J13" s="191"/>
      <c r="K13" s="29"/>
      <c r="L13" s="137"/>
      <c r="M13" s="18"/>
      <c r="N13" s="18"/>
      <c r="O13" s="18"/>
      <c r="P13" s="24"/>
      <c r="Q13" s="25"/>
      <c r="R13" s="25"/>
      <c r="S13" s="27"/>
      <c r="T13" s="25"/>
      <c r="U13" s="25"/>
      <c r="V13" s="192"/>
      <c r="W13" s="29"/>
      <c r="X13" s="25"/>
      <c r="Y13" s="31"/>
      <c r="Z13" s="2"/>
      <c r="AA13" s="25"/>
      <c r="AB13" s="25"/>
      <c r="AC13" s="25"/>
      <c r="AD13" s="27"/>
      <c r="AE13" s="25"/>
      <c r="AF13" s="28"/>
      <c r="AG13" s="87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93"/>
      <c r="AS13" s="194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5"/>
      <c r="C14" s="31"/>
      <c r="D14" s="43"/>
      <c r="E14" s="25"/>
      <c r="F14" s="25"/>
      <c r="G14" s="25"/>
      <c r="H14" s="27"/>
      <c r="I14" s="25"/>
      <c r="J14" s="191"/>
      <c r="K14" s="29"/>
      <c r="L14" s="137"/>
      <c r="M14" s="18"/>
      <c r="N14" s="18"/>
      <c r="O14" s="18"/>
      <c r="P14" s="24"/>
      <c r="Q14" s="25"/>
      <c r="R14" s="25"/>
      <c r="S14" s="27"/>
      <c r="T14" s="25"/>
      <c r="U14" s="25"/>
      <c r="V14" s="192"/>
      <c r="W14" s="29"/>
      <c r="X14" s="25">
        <v>1996</v>
      </c>
      <c r="Y14" s="31" t="s">
        <v>50</v>
      </c>
      <c r="Z14" s="2" t="s">
        <v>41</v>
      </c>
      <c r="AA14" s="25"/>
      <c r="AB14" s="25"/>
      <c r="AC14" s="25"/>
      <c r="AD14" s="27"/>
      <c r="AE14" s="25"/>
      <c r="AF14" s="28"/>
      <c r="AG14" s="87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93"/>
      <c r="AS14" s="194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25">
        <v>1997</v>
      </c>
      <c r="C15" s="25" t="s">
        <v>40</v>
      </c>
      <c r="D15" s="43" t="s">
        <v>41</v>
      </c>
      <c r="E15" s="25">
        <v>13</v>
      </c>
      <c r="F15" s="25">
        <v>1</v>
      </c>
      <c r="G15" s="25">
        <v>18</v>
      </c>
      <c r="H15" s="25">
        <v>2</v>
      </c>
      <c r="I15" s="25">
        <v>28</v>
      </c>
      <c r="J15" s="25"/>
      <c r="K15" s="87"/>
      <c r="L15" s="18"/>
      <c r="M15" s="18"/>
      <c r="N15" s="18"/>
      <c r="O15" s="18"/>
      <c r="P15" s="24"/>
      <c r="Q15" s="25"/>
      <c r="R15" s="25"/>
      <c r="S15" s="27"/>
      <c r="T15" s="25"/>
      <c r="U15" s="25"/>
      <c r="V15" s="192"/>
      <c r="W15" s="29"/>
      <c r="X15" s="25"/>
      <c r="Y15" s="31"/>
      <c r="Z15" s="43"/>
      <c r="AA15" s="25"/>
      <c r="AB15" s="25"/>
      <c r="AC15" s="25"/>
      <c r="AD15" s="27"/>
      <c r="AE15" s="25"/>
      <c r="AF15" s="191"/>
      <c r="AG15" s="29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93"/>
      <c r="AS15" s="194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124" t="s">
        <v>114</v>
      </c>
      <c r="C16" s="129"/>
      <c r="D16" s="119"/>
      <c r="E16" s="122">
        <f>SUM(E4:E15)</f>
        <v>57</v>
      </c>
      <c r="F16" s="122">
        <f>SUM(F4:F15)</f>
        <v>4</v>
      </c>
      <c r="G16" s="122">
        <f>SUM(G4:G15)</f>
        <v>54</v>
      </c>
      <c r="H16" s="122">
        <f>SUM(H4:H15)</f>
        <v>44</v>
      </c>
      <c r="I16" s="122">
        <f>SUM(I4:I15)</f>
        <v>28</v>
      </c>
      <c r="J16" s="195">
        <v>0</v>
      </c>
      <c r="K16" s="105">
        <f>SUM(K4:K15)</f>
        <v>0</v>
      </c>
      <c r="L16" s="22"/>
      <c r="M16" s="20"/>
      <c r="N16" s="196"/>
      <c r="O16" s="197"/>
      <c r="P16" s="24"/>
      <c r="Q16" s="122">
        <f>SUM(Q4:Q15)</f>
        <v>0</v>
      </c>
      <c r="R16" s="122">
        <f>SUM(R4:R15)</f>
        <v>0</v>
      </c>
      <c r="S16" s="122">
        <f>SUM(S4:S15)</f>
        <v>0</v>
      </c>
      <c r="T16" s="122">
        <f>SUM(T4:T15)</f>
        <v>0</v>
      </c>
      <c r="U16" s="122">
        <f>SUM(U4:U15)</f>
        <v>0</v>
      </c>
      <c r="V16" s="42">
        <v>0</v>
      </c>
      <c r="W16" s="105">
        <f>SUM(W4:W15)</f>
        <v>0</v>
      </c>
      <c r="X16" s="16" t="s">
        <v>114</v>
      </c>
      <c r="Y16" s="17"/>
      <c r="Z16" s="15"/>
      <c r="AA16" s="122">
        <f>SUM(AA4:AA15)</f>
        <v>106</v>
      </c>
      <c r="AB16" s="122">
        <f>SUM(AB4:AB15)</f>
        <v>7</v>
      </c>
      <c r="AC16" s="122">
        <f>SUM(AC4:AC15)</f>
        <v>142</v>
      </c>
      <c r="AD16" s="122">
        <f>SUM(AD4:AD15)</f>
        <v>114</v>
      </c>
      <c r="AE16" s="122">
        <f>SUM(AE4:AE15)</f>
        <v>0</v>
      </c>
      <c r="AF16" s="195">
        <v>0</v>
      </c>
      <c r="AG16" s="105">
        <f>SUM(AG4:AG15)</f>
        <v>0</v>
      </c>
      <c r="AH16" s="22"/>
      <c r="AI16" s="20"/>
      <c r="AJ16" s="196"/>
      <c r="AK16" s="197"/>
      <c r="AL16" s="24"/>
      <c r="AM16" s="122">
        <f>SUM(AM4:AM15)</f>
        <v>0</v>
      </c>
      <c r="AN16" s="122">
        <f>SUM(AN4:AN15)</f>
        <v>0</v>
      </c>
      <c r="AO16" s="122">
        <f>SUM(AO4:AO15)</f>
        <v>0</v>
      </c>
      <c r="AP16" s="122">
        <f>SUM(AP4:AP15)</f>
        <v>0</v>
      </c>
      <c r="AQ16" s="122">
        <f>SUM(AQ4:AQ15)</f>
        <v>0</v>
      </c>
      <c r="AR16" s="195">
        <v>0</v>
      </c>
      <c r="AS16" s="190">
        <f>SUM(AS4:AS15)</f>
        <v>0</v>
      </c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6"/>
      <c r="K17" s="29"/>
      <c r="L17" s="24"/>
      <c r="M17" s="24"/>
      <c r="N17" s="24"/>
      <c r="O17" s="24"/>
      <c r="P17" s="45"/>
      <c r="Q17" s="45"/>
      <c r="R17" s="48"/>
      <c r="S17" s="45"/>
      <c r="T17" s="45"/>
      <c r="U17" s="24"/>
      <c r="V17" s="24"/>
      <c r="W17" s="29"/>
      <c r="X17" s="45"/>
      <c r="Y17" s="45"/>
      <c r="Z17" s="45"/>
      <c r="AA17" s="45"/>
      <c r="AB17" s="45"/>
      <c r="AC17" s="45"/>
      <c r="AD17" s="45"/>
      <c r="AE17" s="45"/>
      <c r="AF17" s="46"/>
      <c r="AG17" s="29"/>
      <c r="AH17" s="24"/>
      <c r="AI17" s="24"/>
      <c r="AJ17" s="24"/>
      <c r="AK17" s="24"/>
      <c r="AL17" s="45"/>
      <c r="AM17" s="45"/>
      <c r="AN17" s="48"/>
      <c r="AO17" s="45"/>
      <c r="AP17" s="45"/>
      <c r="AQ17" s="24"/>
      <c r="AR17" s="24"/>
      <c r="AS17" s="29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98" t="s">
        <v>115</v>
      </c>
      <c r="C18" s="199"/>
      <c r="D18" s="200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4"/>
      <c r="L18" s="18" t="s">
        <v>27</v>
      </c>
      <c r="M18" s="18" t="s">
        <v>28</v>
      </c>
      <c r="N18" s="18" t="s">
        <v>116</v>
      </c>
      <c r="O18" s="18" t="s">
        <v>117</v>
      </c>
      <c r="Q18" s="48"/>
      <c r="R18" s="48" t="s">
        <v>43</v>
      </c>
      <c r="S18" s="48"/>
      <c r="T18" s="80" t="s">
        <v>118</v>
      </c>
      <c r="U18" s="24"/>
      <c r="V18" s="29"/>
      <c r="W18" s="29"/>
      <c r="X18" s="201"/>
      <c r="Y18" s="201"/>
      <c r="Z18" s="201"/>
      <c r="AA18" s="201"/>
      <c r="AB18" s="201"/>
      <c r="AC18" s="48"/>
      <c r="AD18" s="48"/>
      <c r="AE18" s="48"/>
      <c r="AF18" s="45"/>
      <c r="AG18" s="45"/>
      <c r="AH18" s="45"/>
      <c r="AI18" s="45"/>
      <c r="AJ18" s="45"/>
      <c r="AK18" s="45"/>
      <c r="AM18" s="29"/>
      <c r="AN18" s="201"/>
      <c r="AO18" s="201"/>
      <c r="AP18" s="201"/>
      <c r="AQ18" s="201"/>
      <c r="AR18" s="201"/>
      <c r="AS18" s="201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50" t="s">
        <v>12</v>
      </c>
      <c r="C19" s="12"/>
      <c r="D19" s="52"/>
      <c r="E19" s="202">
        <v>18</v>
      </c>
      <c r="F19" s="202">
        <v>0</v>
      </c>
      <c r="G19" s="202">
        <v>4</v>
      </c>
      <c r="H19" s="202">
        <v>0</v>
      </c>
      <c r="I19" s="202">
        <v>15</v>
      </c>
      <c r="J19" s="203">
        <v>0.29399999999999998</v>
      </c>
      <c r="K19" s="45">
        <f>PRODUCT(I19/J19)</f>
        <v>51.020408163265309</v>
      </c>
      <c r="L19" s="204">
        <f>PRODUCT((F19+G19)/E19)</f>
        <v>0.22222222222222221</v>
      </c>
      <c r="M19" s="204">
        <f>PRODUCT(H19/E19)</f>
        <v>0</v>
      </c>
      <c r="N19" s="204">
        <f>PRODUCT((F19+G19+H19)/E19)</f>
        <v>0.22222222222222221</v>
      </c>
      <c r="O19" s="204">
        <f>PRODUCT(I19/E19)</f>
        <v>0.83333333333333337</v>
      </c>
      <c r="Q19" s="48"/>
      <c r="R19" s="48"/>
      <c r="S19" s="48"/>
      <c r="T19" s="80" t="s">
        <v>82</v>
      </c>
      <c r="U19" s="45"/>
      <c r="V19" s="45"/>
      <c r="W19" s="45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8"/>
      <c r="AO19" s="48"/>
      <c r="AP19" s="48"/>
      <c r="AQ19" s="48"/>
      <c r="AR19" s="48"/>
      <c r="AS19" s="48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205" t="s">
        <v>53</v>
      </c>
      <c r="C20" s="206"/>
      <c r="D20" s="207"/>
      <c r="E20" s="202">
        <f>PRODUCT(E16+Q16)</f>
        <v>57</v>
      </c>
      <c r="F20" s="202">
        <f>PRODUCT(F16+R16)</f>
        <v>4</v>
      </c>
      <c r="G20" s="202">
        <f>PRODUCT(G16+S16)</f>
        <v>54</v>
      </c>
      <c r="H20" s="202">
        <f>PRODUCT(H16+T16)</f>
        <v>44</v>
      </c>
      <c r="I20" s="202">
        <f>PRODUCT(I16+U16)</f>
        <v>28</v>
      </c>
      <c r="J20" s="203">
        <v>0</v>
      </c>
      <c r="K20" s="45">
        <f>PRODUCT(K16+W16)</f>
        <v>0</v>
      </c>
      <c r="L20" s="204">
        <f>PRODUCT((F20+G20)/E20)</f>
        <v>1.0175438596491229</v>
      </c>
      <c r="M20" s="204">
        <f>PRODUCT(H20/E20)</f>
        <v>0.77192982456140347</v>
      </c>
      <c r="N20" s="204">
        <f>PRODUCT((F20+G20+H20)/E20)</f>
        <v>1.7894736842105263</v>
      </c>
      <c r="O20" s="204">
        <v>0</v>
      </c>
      <c r="Q20" s="48"/>
      <c r="R20" s="48"/>
      <c r="S20" s="48"/>
      <c r="T20" s="80" t="s">
        <v>45</v>
      </c>
      <c r="U20" s="45"/>
      <c r="V20" s="45"/>
      <c r="W20" s="45"/>
      <c r="X20" s="45"/>
      <c r="Y20" s="45"/>
      <c r="Z20" s="45"/>
      <c r="AA20" s="45"/>
      <c r="AB20" s="45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34" t="s">
        <v>111</v>
      </c>
      <c r="C21" s="208"/>
      <c r="D21" s="35"/>
      <c r="E21" s="202">
        <f>PRODUCT(AA16+AM16)</f>
        <v>106</v>
      </c>
      <c r="F21" s="202">
        <f>PRODUCT(AB16+AN16)</f>
        <v>7</v>
      </c>
      <c r="G21" s="202">
        <f>PRODUCT(AC16+AO16)</f>
        <v>142</v>
      </c>
      <c r="H21" s="202">
        <f>PRODUCT(AD16+AP16)</f>
        <v>114</v>
      </c>
      <c r="I21" s="202">
        <f>PRODUCT(AE16+AQ16)</f>
        <v>0</v>
      </c>
      <c r="J21" s="203">
        <v>0</v>
      </c>
      <c r="K21" s="24">
        <f>PRODUCT(AG16+AS16)</f>
        <v>0</v>
      </c>
      <c r="L21" s="204">
        <f>PRODUCT((F21+G21)/E21)</f>
        <v>1.4056603773584906</v>
      </c>
      <c r="M21" s="204">
        <f>PRODUCT(H21/E21)</f>
        <v>1.0754716981132075</v>
      </c>
      <c r="N21" s="204">
        <f>PRODUCT((F21+G21+H21)/E21)</f>
        <v>2.4811320754716979</v>
      </c>
      <c r="O21" s="204">
        <f>PRODUCT(I21/E21)</f>
        <v>0</v>
      </c>
      <c r="Q21" s="48"/>
      <c r="R21" s="48"/>
      <c r="S21" s="45"/>
      <c r="T21" s="80" t="s">
        <v>44</v>
      </c>
      <c r="U21" s="24"/>
      <c r="V21" s="24"/>
      <c r="W21" s="45"/>
      <c r="X21" s="45"/>
      <c r="Y21" s="45"/>
      <c r="Z21" s="45"/>
      <c r="AA21" s="45"/>
      <c r="AB21" s="45"/>
      <c r="AC21" s="48"/>
      <c r="AD21" s="48"/>
      <c r="AE21" s="48"/>
      <c r="AF21" s="48"/>
      <c r="AG21" s="48"/>
      <c r="AH21" s="48"/>
      <c r="AI21" s="48"/>
      <c r="AJ21" s="48"/>
      <c r="AK21" s="45"/>
      <c r="AL21" s="24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209" t="s">
        <v>114</v>
      </c>
      <c r="C22" s="210"/>
      <c r="D22" s="211"/>
      <c r="E22" s="202">
        <f>SUM(E19:E21)</f>
        <v>181</v>
      </c>
      <c r="F22" s="202">
        <f t="shared" ref="F22:I22" si="0">SUM(F19:F21)</f>
        <v>11</v>
      </c>
      <c r="G22" s="202">
        <f t="shared" si="0"/>
        <v>200</v>
      </c>
      <c r="H22" s="202">
        <f t="shared" si="0"/>
        <v>158</v>
      </c>
      <c r="I22" s="202">
        <f t="shared" si="0"/>
        <v>43</v>
      </c>
      <c r="J22" s="203">
        <v>0</v>
      </c>
      <c r="K22" s="45">
        <f>SUM(K19:K21)</f>
        <v>51.020408163265309</v>
      </c>
      <c r="L22" s="204">
        <f>PRODUCT((F22+G22)/E22)</f>
        <v>1.1657458563535912</v>
      </c>
      <c r="M22" s="204">
        <f>PRODUCT(H22/E22)</f>
        <v>0.8729281767955801</v>
      </c>
      <c r="N22" s="204">
        <f>PRODUCT((F22+G22+H22)/E22)</f>
        <v>2.0386740331491713</v>
      </c>
      <c r="O22" s="204">
        <v>0</v>
      </c>
      <c r="Q22" s="24"/>
      <c r="R22" s="24"/>
      <c r="S22" s="24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24"/>
      <c r="F23" s="24"/>
      <c r="G23" s="24"/>
      <c r="H23" s="24"/>
      <c r="I23" s="24"/>
      <c r="J23" s="45"/>
      <c r="K23" s="45"/>
      <c r="L23" s="24"/>
      <c r="M23" s="24"/>
      <c r="N23" s="24"/>
      <c r="O23" s="24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8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8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8"/>
      <c r="AK178" s="45"/>
      <c r="AL178" s="24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8"/>
      <c r="AK179" s="45"/>
      <c r="AL179" s="24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8"/>
      <c r="AK180" s="45"/>
      <c r="AL180" s="24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8"/>
      <c r="AK181" s="45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8"/>
      <c r="AK182" s="45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8"/>
      <c r="AK183" s="45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8"/>
      <c r="AK184" s="4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8"/>
      <c r="AK185" s="4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8"/>
      <c r="AK186" s="45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8"/>
      <c r="AK187" s="24"/>
      <c r="AL187" s="24"/>
    </row>
    <row r="188" spans="1:57" x14ac:dyDescent="0.25">
      <c r="R188" s="29"/>
      <c r="S188" s="29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8"/>
    </row>
    <row r="189" spans="1:57" x14ac:dyDescent="0.25">
      <c r="R189" s="29"/>
      <c r="S189" s="29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8"/>
    </row>
    <row r="190" spans="1:57" x14ac:dyDescent="0.25">
      <c r="R190" s="29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8"/>
    </row>
    <row r="191" spans="1:57" x14ac:dyDescent="0.25">
      <c r="L191"/>
      <c r="M191"/>
      <c r="N191"/>
      <c r="O191"/>
      <c r="P191"/>
      <c r="R191" s="29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8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8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8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8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8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8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8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8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8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8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8"/>
      <c r="AK218"/>
      <c r="AL218"/>
    </row>
    <row r="219" spans="12:38" ht="14.25" x14ac:dyDescent="0.2">
      <c r="L219"/>
      <c r="M219"/>
      <c r="N219"/>
      <c r="O219"/>
      <c r="P219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8"/>
      <c r="AK219"/>
      <c r="AL219"/>
    </row>
    <row r="220" spans="12:38" x14ac:dyDescent="0.25"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</row>
    <row r="221" spans="12:38" x14ac:dyDescent="0.25"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</row>
    <row r="222" spans="12:38" x14ac:dyDescent="0.25"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</row>
    <row r="223" spans="12:38" x14ac:dyDescent="0.25"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</row>
    <row r="224" spans="12:38" x14ac:dyDescent="0.25"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</row>
    <row r="225" spans="20:35" x14ac:dyDescent="0.25"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</row>
    <row r="226" spans="20:35" x14ac:dyDescent="0.25"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</row>
    <row r="227" spans="20:35" x14ac:dyDescent="0.25"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</row>
    <row r="228" spans="20:35" x14ac:dyDescent="0.25"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</row>
    <row r="229" spans="20:35" x14ac:dyDescent="0.25"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</row>
    <row r="230" spans="20:35" x14ac:dyDescent="0.25"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</row>
    <row r="231" spans="20:35" x14ac:dyDescent="0.25"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</row>
    <row r="232" spans="20:35" x14ac:dyDescent="0.25"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</row>
    <row r="233" spans="20:35" x14ac:dyDescent="0.25"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</row>
    <row r="234" spans="20:35" x14ac:dyDescent="0.25"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</row>
    <row r="235" spans="20:35" x14ac:dyDescent="0.25"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</row>
    <row r="236" spans="20:35" x14ac:dyDescent="0.25"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</row>
    <row r="237" spans="20:35" x14ac:dyDescent="0.25"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1"/>
  <sheetViews>
    <sheetView zoomScale="90" zoomScaleNormal="90" workbookViewId="0"/>
  </sheetViews>
  <sheetFormatPr defaultRowHeight="15" x14ac:dyDescent="0.25"/>
  <cols>
    <col min="1" max="1" width="0.7109375" style="97" customWidth="1"/>
    <col min="2" max="2" width="8.7109375" style="102" customWidth="1"/>
    <col min="3" max="3" width="12.42578125" style="170" customWidth="1"/>
    <col min="4" max="4" width="6.7109375" style="102" customWidth="1"/>
    <col min="5" max="8" width="5.7109375" style="103" customWidth="1"/>
    <col min="9" max="9" width="10.7109375" style="103" customWidth="1"/>
    <col min="10" max="10" width="0.5703125" style="103" customWidth="1"/>
    <col min="11" max="13" width="5.7109375" style="103" customWidth="1"/>
    <col min="14" max="14" width="10.7109375" style="103" customWidth="1"/>
    <col min="15" max="17" width="5.7109375" style="103" customWidth="1"/>
    <col min="18" max="18" width="10.5703125" style="103" customWidth="1"/>
    <col min="19" max="21" width="6.28515625" style="104" customWidth="1"/>
    <col min="22" max="24" width="3.7109375" style="104" customWidth="1"/>
    <col min="25" max="25" width="0.5703125" style="169" customWidth="1"/>
    <col min="26" max="29" width="16.7109375" style="132" customWidth="1"/>
    <col min="30" max="30" width="15.28515625" style="132" customWidth="1"/>
    <col min="31" max="31" width="16.42578125" style="132" customWidth="1"/>
    <col min="32" max="32" width="16.5703125" style="132" customWidth="1"/>
    <col min="33" max="33" width="37.85546875" style="132" customWidth="1"/>
    <col min="34" max="34" width="24.28515625" style="132" customWidth="1"/>
    <col min="35" max="37" width="5.7109375" style="169" customWidth="1"/>
    <col min="38" max="16384" width="9.140625" style="97"/>
  </cols>
  <sheetData>
    <row r="1" spans="1:37" s="92" customFormat="1" ht="23.1" customHeight="1" x14ac:dyDescent="0.3">
      <c r="A1" s="88"/>
      <c r="B1" s="89" t="s">
        <v>54</v>
      </c>
      <c r="C1" s="106"/>
      <c r="D1" s="91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91"/>
      <c r="U1" s="91"/>
      <c r="V1" s="91"/>
      <c r="W1" s="91"/>
      <c r="X1" s="91"/>
      <c r="Y1" s="107"/>
      <c r="Z1" s="108"/>
      <c r="AA1" s="108"/>
      <c r="AB1" s="108"/>
      <c r="AC1" s="108"/>
      <c r="AD1" s="109"/>
      <c r="AE1" s="110"/>
      <c r="AF1" s="111"/>
      <c r="AG1" s="111"/>
      <c r="AH1" s="111"/>
      <c r="AI1" s="1"/>
      <c r="AJ1" s="1"/>
      <c r="AK1" s="1"/>
    </row>
    <row r="2" spans="1:37" s="115" customFormat="1" ht="20.100000000000001" customHeight="1" x14ac:dyDescent="0.25">
      <c r="A2" s="112"/>
      <c r="B2" s="93" t="s">
        <v>34</v>
      </c>
      <c r="C2" s="113"/>
      <c r="D2" s="95" t="s">
        <v>49</v>
      </c>
      <c r="E2" s="114"/>
      <c r="F2" s="113"/>
      <c r="G2" s="114"/>
      <c r="H2" s="94"/>
      <c r="I2" s="113"/>
      <c r="J2" s="114"/>
      <c r="K2" s="94"/>
      <c r="L2" s="114"/>
      <c r="M2" s="94"/>
      <c r="N2" s="114"/>
      <c r="O2" s="114"/>
      <c r="P2" s="94"/>
      <c r="Q2" s="114"/>
      <c r="R2" s="113"/>
      <c r="S2" s="94"/>
      <c r="T2" s="94"/>
      <c r="U2" s="94"/>
      <c r="V2" s="94"/>
      <c r="W2" s="94"/>
      <c r="X2" s="94"/>
      <c r="Y2" s="11"/>
      <c r="Z2" s="11"/>
      <c r="AA2" s="11"/>
      <c r="AB2" s="11"/>
      <c r="AC2" s="11"/>
      <c r="AD2" s="109"/>
      <c r="AE2" s="110"/>
      <c r="AF2" s="111"/>
      <c r="AG2" s="111"/>
      <c r="AH2" s="111"/>
      <c r="AI2" s="111"/>
      <c r="AJ2" s="111"/>
      <c r="AK2" s="111"/>
    </row>
    <row r="3" spans="1:37" s="127" customFormat="1" ht="15" customHeight="1" x14ac:dyDescent="0.25">
      <c r="A3" s="116"/>
      <c r="B3" s="25" t="s">
        <v>55</v>
      </c>
      <c r="C3" s="22" t="s">
        <v>13</v>
      </c>
      <c r="D3" s="117"/>
      <c r="E3" s="118"/>
      <c r="F3" s="117"/>
      <c r="G3" s="117"/>
      <c r="H3" s="117"/>
      <c r="I3" s="119"/>
      <c r="J3" s="120"/>
      <c r="K3" s="121" t="s">
        <v>15</v>
      </c>
      <c r="L3" s="122"/>
      <c r="M3" s="117"/>
      <c r="N3" s="119"/>
      <c r="O3" s="121" t="s">
        <v>16</v>
      </c>
      <c r="P3" s="122"/>
      <c r="Q3" s="17"/>
      <c r="R3" s="119"/>
      <c r="S3" s="123" t="s">
        <v>83</v>
      </c>
      <c r="T3" s="117"/>
      <c r="U3" s="124"/>
      <c r="V3" s="125" t="s">
        <v>56</v>
      </c>
      <c r="W3" s="117"/>
      <c r="X3" s="119"/>
      <c r="Y3" s="120"/>
      <c r="Z3" s="126" t="s">
        <v>72</v>
      </c>
      <c r="AA3" s="117"/>
      <c r="AB3" s="117"/>
      <c r="AC3" s="117"/>
      <c r="AD3" s="109"/>
      <c r="AE3" s="110"/>
      <c r="AF3" s="111"/>
      <c r="AG3" s="111"/>
      <c r="AH3" s="111"/>
      <c r="AI3" s="111"/>
      <c r="AJ3" s="111"/>
      <c r="AK3" s="111"/>
    </row>
    <row r="4" spans="1:37" s="132" customFormat="1" ht="15" customHeight="1" x14ac:dyDescent="0.25">
      <c r="A4" s="116"/>
      <c r="B4" s="18" t="s">
        <v>0</v>
      </c>
      <c r="C4" s="16" t="s">
        <v>1</v>
      </c>
      <c r="D4" s="18" t="s">
        <v>4</v>
      </c>
      <c r="E4" s="18" t="s">
        <v>57</v>
      </c>
      <c r="F4" s="18" t="s">
        <v>58</v>
      </c>
      <c r="G4" s="15" t="s">
        <v>59</v>
      </c>
      <c r="H4" s="15" t="s">
        <v>32</v>
      </c>
      <c r="I4" s="18" t="s">
        <v>60</v>
      </c>
      <c r="J4" s="29"/>
      <c r="K4" s="18" t="s">
        <v>57</v>
      </c>
      <c r="L4" s="18" t="s">
        <v>58</v>
      </c>
      <c r="M4" s="128" t="s">
        <v>32</v>
      </c>
      <c r="N4" s="18" t="s">
        <v>60</v>
      </c>
      <c r="O4" s="18" t="s">
        <v>57</v>
      </c>
      <c r="P4" s="18" t="s">
        <v>58</v>
      </c>
      <c r="Q4" s="18" t="s">
        <v>32</v>
      </c>
      <c r="R4" s="18" t="s">
        <v>60</v>
      </c>
      <c r="S4" s="129" t="s">
        <v>23</v>
      </c>
      <c r="T4" s="122" t="s">
        <v>24</v>
      </c>
      <c r="U4" s="119" t="s">
        <v>84</v>
      </c>
      <c r="V4" s="15">
        <v>1</v>
      </c>
      <c r="W4" s="17">
        <v>2</v>
      </c>
      <c r="X4" s="18">
        <v>3</v>
      </c>
      <c r="Y4" s="29"/>
      <c r="Z4" s="16" t="s">
        <v>85</v>
      </c>
      <c r="AA4" s="130" t="s">
        <v>86</v>
      </c>
      <c r="AB4" s="130" t="s">
        <v>87</v>
      </c>
      <c r="AC4" s="131" t="s">
        <v>88</v>
      </c>
      <c r="AD4" s="109"/>
      <c r="AE4" s="110"/>
      <c r="AF4" s="111"/>
      <c r="AG4" s="111"/>
      <c r="AH4" s="111"/>
      <c r="AI4" s="111"/>
      <c r="AJ4" s="111"/>
      <c r="AK4" s="111"/>
    </row>
    <row r="5" spans="1:37" s="132" customFormat="1" ht="15" customHeight="1" x14ac:dyDescent="0.25">
      <c r="A5" s="116"/>
      <c r="B5" s="37">
        <v>1992</v>
      </c>
      <c r="C5" s="39" t="s">
        <v>61</v>
      </c>
      <c r="D5" s="37" t="s">
        <v>50</v>
      </c>
      <c r="E5" s="39" t="s">
        <v>62</v>
      </c>
      <c r="F5" s="37"/>
      <c r="G5" s="83"/>
      <c r="H5" s="85"/>
      <c r="I5" s="133"/>
      <c r="J5" s="29"/>
      <c r="K5" s="25"/>
      <c r="L5" s="25"/>
      <c r="M5" s="25"/>
      <c r="N5" s="28"/>
      <c r="O5" s="25"/>
      <c r="P5" s="25"/>
      <c r="Q5" s="25"/>
      <c r="R5" s="25"/>
      <c r="S5" s="31"/>
      <c r="T5" s="25"/>
      <c r="U5" s="27"/>
      <c r="V5" s="27"/>
      <c r="W5" s="31"/>
      <c r="X5" s="25"/>
      <c r="Y5" s="29"/>
      <c r="Z5" s="2"/>
      <c r="AA5" s="2"/>
      <c r="AB5" s="2"/>
      <c r="AC5" s="10"/>
      <c r="AD5" s="109"/>
      <c r="AE5" s="110"/>
      <c r="AF5" s="111"/>
      <c r="AG5" s="111"/>
      <c r="AH5" s="111"/>
      <c r="AI5" s="111"/>
      <c r="AJ5" s="111"/>
      <c r="AK5" s="111"/>
    </row>
    <row r="6" spans="1:37" s="132" customFormat="1" ht="15" customHeight="1" x14ac:dyDescent="0.25">
      <c r="A6" s="116"/>
      <c r="B6" s="25">
        <v>1993</v>
      </c>
      <c r="C6" s="2" t="s">
        <v>61</v>
      </c>
      <c r="D6" s="25" t="s">
        <v>63</v>
      </c>
      <c r="E6" s="25">
        <v>12</v>
      </c>
      <c r="F6" s="25">
        <v>1</v>
      </c>
      <c r="G6" s="25">
        <v>0</v>
      </c>
      <c r="H6" s="25">
        <v>11</v>
      </c>
      <c r="I6" s="28">
        <f>PRODUCT(F6/E6)</f>
        <v>8.3333333333333329E-2</v>
      </c>
      <c r="J6" s="29"/>
      <c r="K6" s="25"/>
      <c r="L6" s="25"/>
      <c r="M6" s="25"/>
      <c r="N6" s="28"/>
      <c r="O6" s="25"/>
      <c r="P6" s="25"/>
      <c r="Q6" s="25"/>
      <c r="R6" s="25"/>
      <c r="S6" s="31"/>
      <c r="T6" s="25"/>
      <c r="U6" s="27"/>
      <c r="V6" s="27"/>
      <c r="W6" s="31"/>
      <c r="X6" s="25"/>
      <c r="Y6" s="29"/>
      <c r="Z6" s="2"/>
      <c r="AA6" s="2"/>
      <c r="AB6" s="2"/>
      <c r="AC6" s="10"/>
      <c r="AD6" s="109"/>
      <c r="AE6" s="110"/>
      <c r="AF6" s="111"/>
      <c r="AG6" s="111"/>
      <c r="AH6" s="111"/>
      <c r="AI6" s="111"/>
      <c r="AJ6" s="111"/>
      <c r="AK6" s="111"/>
    </row>
    <row r="7" spans="1:37" s="132" customFormat="1" ht="15" customHeight="1" x14ac:dyDescent="0.25">
      <c r="A7" s="116"/>
      <c r="B7" s="37">
        <v>1995</v>
      </c>
      <c r="C7" s="39" t="s">
        <v>64</v>
      </c>
      <c r="D7" s="37" t="s">
        <v>65</v>
      </c>
      <c r="E7" s="39" t="s">
        <v>62</v>
      </c>
      <c r="F7" s="37"/>
      <c r="G7" s="83"/>
      <c r="H7" s="85"/>
      <c r="I7" s="133"/>
      <c r="J7" s="29"/>
      <c r="K7" s="25"/>
      <c r="L7" s="25"/>
      <c r="M7" s="25"/>
      <c r="N7" s="28"/>
      <c r="O7" s="25"/>
      <c r="P7" s="25"/>
      <c r="Q7" s="25"/>
      <c r="R7" s="25"/>
      <c r="S7" s="31"/>
      <c r="T7" s="25"/>
      <c r="U7" s="27"/>
      <c r="V7" s="27"/>
      <c r="W7" s="31"/>
      <c r="X7" s="25"/>
      <c r="Y7" s="120"/>
      <c r="Z7" s="2"/>
      <c r="AA7" s="2"/>
      <c r="AB7" s="2"/>
      <c r="AC7" s="10"/>
      <c r="AD7" s="109"/>
      <c r="AE7" s="110"/>
      <c r="AF7" s="111"/>
      <c r="AG7" s="111"/>
      <c r="AH7" s="111"/>
      <c r="AI7" s="111"/>
      <c r="AJ7" s="111"/>
      <c r="AK7" s="111"/>
    </row>
    <row r="8" spans="1:37" s="132" customFormat="1" ht="15" customHeight="1" x14ac:dyDescent="0.25">
      <c r="A8" s="116"/>
      <c r="B8" s="25">
        <v>2000</v>
      </c>
      <c r="C8" s="2" t="s">
        <v>36</v>
      </c>
      <c r="D8" s="25" t="s">
        <v>66</v>
      </c>
      <c r="E8" s="25">
        <v>26</v>
      </c>
      <c r="F8" s="25">
        <v>19</v>
      </c>
      <c r="G8" s="25">
        <v>0</v>
      </c>
      <c r="H8" s="25">
        <v>7</v>
      </c>
      <c r="I8" s="28">
        <f>PRODUCT(F8/E8)</f>
        <v>0.73076923076923073</v>
      </c>
      <c r="J8" s="29"/>
      <c r="K8" s="25">
        <v>12</v>
      </c>
      <c r="L8" s="25">
        <v>7</v>
      </c>
      <c r="M8" s="25">
        <v>5</v>
      </c>
      <c r="N8" s="28">
        <f>PRODUCT(L8/K8)</f>
        <v>0.58333333333333337</v>
      </c>
      <c r="O8" s="25"/>
      <c r="P8" s="25"/>
      <c r="Q8" s="25"/>
      <c r="R8" s="25"/>
      <c r="S8" s="31"/>
      <c r="T8" s="25"/>
      <c r="U8" s="27"/>
      <c r="V8" s="27"/>
      <c r="W8" s="31"/>
      <c r="X8" s="25">
        <v>1</v>
      </c>
      <c r="Y8" s="29"/>
      <c r="Z8" s="2" t="s">
        <v>89</v>
      </c>
      <c r="AA8" s="2" t="s">
        <v>90</v>
      </c>
      <c r="AB8" s="2" t="s">
        <v>91</v>
      </c>
      <c r="AC8" s="10"/>
      <c r="AD8" s="109"/>
      <c r="AE8" s="110"/>
      <c r="AF8" s="111"/>
      <c r="AG8" s="111"/>
      <c r="AH8" s="111"/>
      <c r="AI8" s="111"/>
      <c r="AJ8" s="111"/>
      <c r="AK8" s="111"/>
    </row>
    <row r="9" spans="1:37" s="132" customFormat="1" ht="15" customHeight="1" x14ac:dyDescent="0.25">
      <c r="A9" s="116"/>
      <c r="B9" s="25">
        <v>2005</v>
      </c>
      <c r="C9" s="2" t="s">
        <v>36</v>
      </c>
      <c r="D9" s="25" t="s">
        <v>67</v>
      </c>
      <c r="E9" s="25">
        <v>1</v>
      </c>
      <c r="F9" s="25">
        <v>0</v>
      </c>
      <c r="G9" s="25">
        <v>0</v>
      </c>
      <c r="H9" s="25">
        <v>1</v>
      </c>
      <c r="I9" s="28">
        <f>PRODUCT(F9/E9)</f>
        <v>0</v>
      </c>
      <c r="J9" s="29"/>
      <c r="K9" s="25"/>
      <c r="L9" s="25"/>
      <c r="M9" s="25"/>
      <c r="N9" s="28"/>
      <c r="O9" s="25"/>
      <c r="P9" s="25"/>
      <c r="Q9" s="25"/>
      <c r="R9" s="25"/>
      <c r="S9" s="31"/>
      <c r="T9" s="25"/>
      <c r="U9" s="27"/>
      <c r="V9" s="27"/>
      <c r="W9" s="31"/>
      <c r="X9" s="25"/>
      <c r="Y9" s="29"/>
      <c r="Z9" s="2"/>
      <c r="AA9" s="2"/>
      <c r="AB9" s="2"/>
      <c r="AC9" s="10"/>
      <c r="AD9" s="109"/>
      <c r="AE9" s="110"/>
      <c r="AF9" s="111"/>
      <c r="AG9" s="111"/>
      <c r="AH9" s="111"/>
      <c r="AI9" s="111"/>
      <c r="AJ9" s="111"/>
      <c r="AK9" s="111"/>
    </row>
    <row r="10" spans="1:37" s="132" customFormat="1" ht="15" customHeight="1" x14ac:dyDescent="0.25">
      <c r="A10" s="116"/>
      <c r="B10" s="25">
        <v>2006</v>
      </c>
      <c r="C10" s="2" t="s">
        <v>36</v>
      </c>
      <c r="D10" s="25" t="s">
        <v>68</v>
      </c>
      <c r="E10" s="25">
        <v>27</v>
      </c>
      <c r="F10" s="25">
        <v>11</v>
      </c>
      <c r="G10" s="25">
        <v>0</v>
      </c>
      <c r="H10" s="25">
        <v>16</v>
      </c>
      <c r="I10" s="28">
        <f>PRODUCT(F10/E10)</f>
        <v>0.40740740740740738</v>
      </c>
      <c r="J10" s="29"/>
      <c r="K10" s="25">
        <v>7</v>
      </c>
      <c r="L10" s="25">
        <v>0</v>
      </c>
      <c r="M10" s="25">
        <v>7</v>
      </c>
      <c r="N10" s="28">
        <f>PRODUCT(L10/K10)</f>
        <v>0</v>
      </c>
      <c r="O10" s="25"/>
      <c r="P10" s="25"/>
      <c r="Q10" s="25"/>
      <c r="R10" s="25"/>
      <c r="S10" s="31"/>
      <c r="T10" s="25"/>
      <c r="U10" s="27"/>
      <c r="V10" s="27"/>
      <c r="W10" s="31"/>
      <c r="X10" s="25"/>
      <c r="Y10" s="29"/>
      <c r="Z10" s="2" t="s">
        <v>92</v>
      </c>
      <c r="AA10" s="2"/>
      <c r="AB10" s="2"/>
      <c r="AC10" s="10"/>
      <c r="AD10" s="109"/>
      <c r="AE10" s="110"/>
      <c r="AF10" s="111"/>
      <c r="AG10" s="111"/>
      <c r="AH10" s="111"/>
      <c r="AI10" s="111"/>
      <c r="AJ10" s="111"/>
      <c r="AK10" s="111"/>
    </row>
    <row r="11" spans="1:37" s="132" customFormat="1" ht="15" customHeight="1" x14ac:dyDescent="0.25">
      <c r="A11" s="116"/>
      <c r="B11" s="25">
        <v>2007</v>
      </c>
      <c r="C11" s="2" t="s">
        <v>36</v>
      </c>
      <c r="D11" s="25" t="s">
        <v>69</v>
      </c>
      <c r="E11" s="25">
        <v>9</v>
      </c>
      <c r="F11" s="25">
        <v>0</v>
      </c>
      <c r="G11" s="25">
        <v>0</v>
      </c>
      <c r="H11" s="25">
        <v>9</v>
      </c>
      <c r="I11" s="28">
        <f>PRODUCT(F11/E11)</f>
        <v>0</v>
      </c>
      <c r="J11" s="29"/>
      <c r="K11" s="25"/>
      <c r="L11" s="25"/>
      <c r="M11" s="25"/>
      <c r="N11" s="28"/>
      <c r="O11" s="25"/>
      <c r="P11" s="25"/>
      <c r="Q11" s="25"/>
      <c r="R11" s="25"/>
      <c r="S11" s="31"/>
      <c r="T11" s="25"/>
      <c r="U11" s="27"/>
      <c r="V11" s="27"/>
      <c r="W11" s="31"/>
      <c r="X11" s="25"/>
      <c r="Y11" s="120"/>
      <c r="Z11" s="2"/>
      <c r="AA11" s="2"/>
      <c r="AB11" s="2"/>
      <c r="AC11" s="10"/>
      <c r="AD11" s="109"/>
      <c r="AE11" s="110"/>
      <c r="AF11" s="111"/>
      <c r="AG11" s="111"/>
      <c r="AH11" s="111"/>
      <c r="AI11" s="111"/>
      <c r="AJ11" s="111"/>
      <c r="AK11" s="111"/>
    </row>
    <row r="12" spans="1:37" s="132" customFormat="1" ht="15" customHeight="1" x14ac:dyDescent="0.25">
      <c r="A12" s="116"/>
      <c r="B12" s="37">
        <v>2011</v>
      </c>
      <c r="C12" s="39" t="s">
        <v>70</v>
      </c>
      <c r="D12" s="37" t="s">
        <v>40</v>
      </c>
      <c r="E12" s="39" t="s">
        <v>71</v>
      </c>
      <c r="F12" s="37"/>
      <c r="G12" s="83"/>
      <c r="H12" s="85"/>
      <c r="I12" s="133"/>
      <c r="J12" s="29"/>
      <c r="K12" s="25"/>
      <c r="L12" s="25"/>
      <c r="M12" s="25"/>
      <c r="N12" s="28"/>
      <c r="O12" s="25"/>
      <c r="P12" s="25"/>
      <c r="Q12" s="25"/>
      <c r="R12" s="25"/>
      <c r="S12" s="31"/>
      <c r="T12" s="25"/>
      <c r="U12" s="27"/>
      <c r="V12" s="27"/>
      <c r="W12" s="31"/>
      <c r="X12" s="25"/>
      <c r="Y12" s="29"/>
      <c r="Z12" s="2"/>
      <c r="AA12" s="2"/>
      <c r="AB12" s="2"/>
      <c r="AC12" s="10"/>
      <c r="AD12" s="109"/>
      <c r="AE12" s="110"/>
      <c r="AF12" s="111"/>
      <c r="AG12" s="111"/>
      <c r="AH12" s="111"/>
      <c r="AI12" s="111"/>
      <c r="AJ12" s="111"/>
      <c r="AK12" s="111"/>
    </row>
    <row r="13" spans="1:37" s="132" customFormat="1" ht="15" customHeight="1" x14ac:dyDescent="0.25">
      <c r="A13" s="116"/>
      <c r="B13" s="25">
        <v>2018</v>
      </c>
      <c r="C13" s="2" t="s">
        <v>70</v>
      </c>
      <c r="D13" s="25" t="s">
        <v>123</v>
      </c>
      <c r="E13" s="25">
        <v>1</v>
      </c>
      <c r="F13" s="25">
        <v>0</v>
      </c>
      <c r="G13" s="25">
        <v>0</v>
      </c>
      <c r="H13" s="25">
        <v>1</v>
      </c>
      <c r="I13" s="28">
        <v>0</v>
      </c>
      <c r="J13" s="29"/>
      <c r="K13" s="25"/>
      <c r="L13" s="25"/>
      <c r="M13" s="25"/>
      <c r="N13" s="28"/>
      <c r="O13" s="25"/>
      <c r="P13" s="25"/>
      <c r="Q13" s="25"/>
      <c r="R13" s="25"/>
      <c r="S13" s="31"/>
      <c r="T13" s="25"/>
      <c r="U13" s="27"/>
      <c r="V13" s="27"/>
      <c r="W13" s="31"/>
      <c r="X13" s="25"/>
      <c r="Y13" s="201"/>
      <c r="Z13" s="2"/>
      <c r="AA13" s="2"/>
      <c r="AB13" s="2"/>
      <c r="AC13" s="10"/>
      <c r="AD13" s="109"/>
      <c r="AE13" s="110"/>
      <c r="AF13" s="111"/>
      <c r="AG13" s="111"/>
      <c r="AH13" s="111"/>
      <c r="AI13" s="111"/>
      <c r="AJ13" s="111"/>
      <c r="AK13" s="111"/>
    </row>
    <row r="14" spans="1:37" s="132" customFormat="1" ht="15" customHeight="1" x14ac:dyDescent="0.25">
      <c r="A14" s="116"/>
      <c r="B14" s="22" t="s">
        <v>7</v>
      </c>
      <c r="C14" s="20"/>
      <c r="D14" s="134"/>
      <c r="E14" s="128">
        <f>SUM(E6:E13)</f>
        <v>76</v>
      </c>
      <c r="F14" s="128">
        <f>SUM(F6:F13)</f>
        <v>31</v>
      </c>
      <c r="G14" s="128">
        <f>SUM(G6:G13)</f>
        <v>0</v>
      </c>
      <c r="H14" s="128">
        <f>SUM(H6:H13)</f>
        <v>45</v>
      </c>
      <c r="I14" s="135">
        <f>PRODUCT(F14/E14)</f>
        <v>0.40789473684210525</v>
      </c>
      <c r="J14" s="29"/>
      <c r="K14" s="128">
        <f>SUM(K6:K13)</f>
        <v>19</v>
      </c>
      <c r="L14" s="128">
        <f>SUM(L6:L13)</f>
        <v>7</v>
      </c>
      <c r="M14" s="128">
        <f>SUM(M6:M13)</f>
        <v>12</v>
      </c>
      <c r="N14" s="135">
        <f>PRODUCT(L14/K14)</f>
        <v>0.36842105263157893</v>
      </c>
      <c r="O14" s="128">
        <v>0</v>
      </c>
      <c r="P14" s="128">
        <v>0</v>
      </c>
      <c r="Q14" s="128">
        <v>0</v>
      </c>
      <c r="R14" s="135">
        <v>0</v>
      </c>
      <c r="S14" s="96">
        <f t="shared" ref="S14" si="0">SUM(S7:S13)</f>
        <v>0</v>
      </c>
      <c r="T14" s="96">
        <f t="shared" ref="T14" si="1">SUM(T7:T13)</f>
        <v>0</v>
      </c>
      <c r="U14" s="96"/>
      <c r="V14" s="128">
        <v>0</v>
      </c>
      <c r="W14" s="128">
        <v>0</v>
      </c>
      <c r="X14" s="128">
        <v>1</v>
      </c>
      <c r="Y14" s="136"/>
      <c r="Z14" s="137" t="s">
        <v>75</v>
      </c>
      <c r="AA14" s="137" t="s">
        <v>77</v>
      </c>
      <c r="AB14" s="137" t="s">
        <v>75</v>
      </c>
      <c r="AC14" s="138"/>
      <c r="AD14" s="109"/>
      <c r="AE14" s="110"/>
      <c r="AF14" s="111"/>
      <c r="AG14" s="111"/>
      <c r="AH14" s="111"/>
      <c r="AI14" s="111"/>
      <c r="AJ14" s="111"/>
      <c r="AK14" s="111"/>
    </row>
    <row r="15" spans="1:37" s="127" customFormat="1" ht="15" customHeight="1" x14ac:dyDescent="0.25">
      <c r="A15" s="116"/>
      <c r="B15" s="139"/>
      <c r="C15" s="140"/>
      <c r="D15" s="141"/>
      <c r="E15" s="141"/>
      <c r="F15" s="141"/>
      <c r="G15" s="141"/>
      <c r="H15" s="141"/>
      <c r="I15" s="141"/>
      <c r="J15" s="142"/>
      <c r="K15" s="141"/>
      <c r="L15" s="141"/>
      <c r="M15" s="141"/>
      <c r="N15" s="141"/>
      <c r="O15" s="141"/>
      <c r="P15" s="141"/>
      <c r="Q15" s="141"/>
      <c r="R15" s="141"/>
      <c r="S15" s="143"/>
      <c r="T15" s="143"/>
      <c r="U15" s="143"/>
      <c r="V15" s="144"/>
      <c r="W15" s="144"/>
      <c r="X15" s="144"/>
      <c r="Y15" s="145"/>
      <c r="Z15" s="145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</row>
    <row r="16" spans="1:37" s="132" customFormat="1" ht="15" customHeight="1" x14ac:dyDescent="0.25">
      <c r="A16" s="116"/>
      <c r="B16" s="125" t="s">
        <v>25</v>
      </c>
      <c r="C16" s="146"/>
      <c r="D16" s="147"/>
      <c r="E16" s="122" t="s">
        <v>57</v>
      </c>
      <c r="F16" s="122" t="s">
        <v>58</v>
      </c>
      <c r="G16" s="119" t="s">
        <v>59</v>
      </c>
      <c r="H16" s="119" t="s">
        <v>32</v>
      </c>
      <c r="I16" s="122" t="s">
        <v>60</v>
      </c>
      <c r="J16" s="24"/>
      <c r="K16" s="148" t="s">
        <v>72</v>
      </c>
      <c r="L16" s="134"/>
      <c r="M16" s="134"/>
      <c r="N16" s="18" t="s">
        <v>73</v>
      </c>
      <c r="O16" s="18" t="s">
        <v>57</v>
      </c>
      <c r="P16" s="18" t="s">
        <v>58</v>
      </c>
      <c r="Q16" s="18" t="s">
        <v>32</v>
      </c>
      <c r="R16" s="18" t="s">
        <v>60</v>
      </c>
      <c r="S16" s="98"/>
      <c r="T16" s="99"/>
      <c r="U16" s="99"/>
      <c r="V16" s="87"/>
      <c r="W16" s="87"/>
      <c r="X16" s="87"/>
      <c r="Y16" s="29"/>
      <c r="Z16" s="116" t="s">
        <v>80</v>
      </c>
      <c r="AA16" s="116" t="s">
        <v>81</v>
      </c>
      <c r="AB16" s="149"/>
      <c r="AC16" s="111"/>
      <c r="AD16" s="111"/>
      <c r="AE16" s="111"/>
      <c r="AF16" s="111"/>
      <c r="AG16" s="111"/>
      <c r="AH16" s="111"/>
      <c r="AI16" s="111"/>
      <c r="AJ16" s="111"/>
      <c r="AK16" s="111"/>
    </row>
    <row r="17" spans="1:37" s="132" customFormat="1" ht="15" customHeight="1" x14ac:dyDescent="0.2">
      <c r="A17" s="116"/>
      <c r="B17" s="150" t="s">
        <v>13</v>
      </c>
      <c r="C17" s="151"/>
      <c r="D17" s="152"/>
      <c r="E17" s="25">
        <v>75</v>
      </c>
      <c r="F17" s="25">
        <v>31</v>
      </c>
      <c r="G17" s="25">
        <v>0</v>
      </c>
      <c r="H17" s="25">
        <v>44</v>
      </c>
      <c r="I17" s="28">
        <v>0.41333333333333333</v>
      </c>
      <c r="J17" s="24"/>
      <c r="K17" s="150" t="s">
        <v>74</v>
      </c>
      <c r="L17" s="151"/>
      <c r="M17" s="151"/>
      <c r="N17" s="153" t="s">
        <v>75</v>
      </c>
      <c r="O17" s="25">
        <v>4</v>
      </c>
      <c r="P17" s="25">
        <v>3</v>
      </c>
      <c r="Q17" s="25">
        <v>1</v>
      </c>
      <c r="R17" s="28">
        <v>0.75</v>
      </c>
      <c r="S17" s="98"/>
      <c r="T17" s="99"/>
      <c r="U17" s="99"/>
      <c r="V17" s="87"/>
      <c r="W17" s="87"/>
      <c r="X17" s="87"/>
      <c r="Y17" s="24"/>
      <c r="Z17" s="24"/>
      <c r="AA17" s="116" t="s">
        <v>82</v>
      </c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</row>
    <row r="18" spans="1:37" s="132" customFormat="1" ht="15" customHeight="1" x14ac:dyDescent="0.2">
      <c r="A18" s="116"/>
      <c r="B18" s="154" t="s">
        <v>15</v>
      </c>
      <c r="C18" s="155"/>
      <c r="D18" s="156"/>
      <c r="E18" s="25">
        <v>19</v>
      </c>
      <c r="F18" s="25">
        <v>7</v>
      </c>
      <c r="G18" s="25">
        <v>0</v>
      </c>
      <c r="H18" s="25">
        <v>12</v>
      </c>
      <c r="I18" s="28">
        <v>0.36842105263157893</v>
      </c>
      <c r="J18" s="24"/>
      <c r="K18" s="157" t="s">
        <v>76</v>
      </c>
      <c r="L18" s="158"/>
      <c r="M18" s="158"/>
      <c r="N18" s="153" t="s">
        <v>77</v>
      </c>
      <c r="O18" s="25">
        <v>5</v>
      </c>
      <c r="P18" s="25">
        <v>2</v>
      </c>
      <c r="Q18" s="25">
        <v>3</v>
      </c>
      <c r="R18" s="28">
        <v>0.4</v>
      </c>
      <c r="S18" s="98"/>
      <c r="T18" s="99"/>
      <c r="U18" s="99"/>
      <c r="V18" s="87"/>
      <c r="W18" s="87"/>
      <c r="X18" s="87"/>
      <c r="Y18" s="24"/>
      <c r="Z18" s="24"/>
      <c r="AA18" s="116" t="s">
        <v>45</v>
      </c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</row>
    <row r="19" spans="1:37" s="132" customFormat="1" ht="15" customHeight="1" x14ac:dyDescent="0.2">
      <c r="A19" s="116"/>
      <c r="B19" s="150" t="s">
        <v>16</v>
      </c>
      <c r="C19" s="151"/>
      <c r="D19" s="152"/>
      <c r="E19" s="25"/>
      <c r="F19" s="25"/>
      <c r="G19" s="25"/>
      <c r="H19" s="25"/>
      <c r="I19" s="28"/>
      <c r="J19" s="24"/>
      <c r="K19" s="150" t="s">
        <v>93</v>
      </c>
      <c r="L19" s="151"/>
      <c r="M19" s="11"/>
      <c r="N19" s="153" t="s">
        <v>75</v>
      </c>
      <c r="O19" s="25">
        <v>3</v>
      </c>
      <c r="P19" s="25">
        <v>2</v>
      </c>
      <c r="Q19" s="25">
        <v>1</v>
      </c>
      <c r="R19" s="28">
        <v>0.66700000000000004</v>
      </c>
      <c r="S19" s="98"/>
      <c r="T19" s="99"/>
      <c r="U19" s="99"/>
      <c r="V19" s="87"/>
      <c r="W19" s="87"/>
      <c r="X19" s="87"/>
      <c r="Y19" s="24"/>
      <c r="Z19" s="24"/>
      <c r="AA19" s="45" t="s">
        <v>94</v>
      </c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</row>
    <row r="20" spans="1:37" s="132" customFormat="1" ht="15" customHeight="1" x14ac:dyDescent="0.2">
      <c r="A20" s="116"/>
      <c r="B20" s="126" t="s">
        <v>26</v>
      </c>
      <c r="C20" s="20"/>
      <c r="D20" s="159"/>
      <c r="E20" s="18">
        <v>94</v>
      </c>
      <c r="F20" s="18">
        <v>38</v>
      </c>
      <c r="G20" s="18">
        <v>0</v>
      </c>
      <c r="H20" s="18">
        <v>56</v>
      </c>
      <c r="I20" s="42">
        <v>0.40425531914893614</v>
      </c>
      <c r="J20" s="24"/>
      <c r="K20" s="126" t="s">
        <v>26</v>
      </c>
      <c r="L20" s="159"/>
      <c r="M20" s="159"/>
      <c r="N20" s="18"/>
      <c r="O20" s="18">
        <v>12</v>
      </c>
      <c r="P20" s="18">
        <v>7</v>
      </c>
      <c r="Q20" s="18">
        <v>5</v>
      </c>
      <c r="R20" s="135">
        <f>PRODUCT(P20/O20)</f>
        <v>0.58333333333333337</v>
      </c>
      <c r="S20" s="160"/>
      <c r="T20" s="99"/>
      <c r="U20" s="99"/>
      <c r="V20" s="87"/>
      <c r="W20" s="87"/>
      <c r="X20" s="87"/>
      <c r="Y20" s="24"/>
      <c r="Z20" s="24"/>
      <c r="AA20" s="24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</row>
    <row r="21" spans="1:37" s="127" customFormat="1" ht="15" customHeight="1" x14ac:dyDescent="0.25">
      <c r="A21" s="116"/>
      <c r="B21" s="139"/>
      <c r="C21" s="140"/>
      <c r="D21" s="141"/>
      <c r="E21" s="141"/>
      <c r="F21" s="141"/>
      <c r="G21" s="141"/>
      <c r="H21" s="141"/>
      <c r="I21" s="141"/>
      <c r="J21" s="142"/>
      <c r="K21" s="141"/>
      <c r="L21" s="141"/>
      <c r="M21" s="141"/>
      <c r="N21" s="141"/>
      <c r="O21" s="141"/>
      <c r="P21" s="141"/>
      <c r="Q21" s="141"/>
      <c r="R21" s="141"/>
      <c r="S21" s="98"/>
      <c r="T21" s="99"/>
      <c r="U21" s="161"/>
      <c r="V21" s="162"/>
      <c r="W21" s="162"/>
      <c r="X21" s="162"/>
      <c r="Y21" s="24"/>
      <c r="Z21" s="24"/>
      <c r="AA21" s="24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</row>
    <row r="22" spans="1:37" s="127" customFormat="1" ht="15" customHeight="1" x14ac:dyDescent="0.25">
      <c r="A22" s="116"/>
      <c r="B22" s="25" t="s">
        <v>79</v>
      </c>
      <c r="C22" s="22" t="s">
        <v>13</v>
      </c>
      <c r="D22" s="117"/>
      <c r="E22" s="118"/>
      <c r="F22" s="117"/>
      <c r="G22" s="117"/>
      <c r="H22" s="117"/>
      <c r="I22" s="119"/>
      <c r="J22" s="120"/>
      <c r="K22" s="121" t="s">
        <v>15</v>
      </c>
      <c r="L22" s="122"/>
      <c r="M22" s="117"/>
      <c r="N22" s="119"/>
      <c r="O22" s="121" t="s">
        <v>16</v>
      </c>
      <c r="P22" s="122"/>
      <c r="Q22" s="17"/>
      <c r="R22" s="119"/>
      <c r="S22" s="22" t="s">
        <v>83</v>
      </c>
      <c r="T22" s="14"/>
      <c r="U22" s="124"/>
      <c r="V22" s="125" t="s">
        <v>56</v>
      </c>
      <c r="W22" s="117"/>
      <c r="X22" s="119"/>
      <c r="Y22" s="163"/>
      <c r="Z22" s="126" t="s">
        <v>72</v>
      </c>
      <c r="AA22" s="14"/>
      <c r="AB22" s="14"/>
      <c r="AC22" s="14"/>
      <c r="AD22" s="109"/>
      <c r="AE22" s="110"/>
      <c r="AF22" s="111"/>
      <c r="AG22" s="111"/>
      <c r="AH22" s="111"/>
      <c r="AI22" s="111"/>
      <c r="AJ22" s="111"/>
      <c r="AK22" s="111"/>
    </row>
    <row r="23" spans="1:37" s="132" customFormat="1" ht="15" customHeight="1" x14ac:dyDescent="0.25">
      <c r="A23" s="116"/>
      <c r="B23" s="18" t="s">
        <v>0</v>
      </c>
      <c r="C23" s="16" t="s">
        <v>1</v>
      </c>
      <c r="D23" s="18" t="s">
        <v>4</v>
      </c>
      <c r="E23" s="18" t="s">
        <v>57</v>
      </c>
      <c r="F23" s="18" t="s">
        <v>58</v>
      </c>
      <c r="G23" s="15" t="s">
        <v>59</v>
      </c>
      <c r="H23" s="15" t="s">
        <v>32</v>
      </c>
      <c r="I23" s="18" t="s">
        <v>60</v>
      </c>
      <c r="J23" s="29"/>
      <c r="K23" s="18" t="s">
        <v>57</v>
      </c>
      <c r="L23" s="18" t="s">
        <v>58</v>
      </c>
      <c r="M23" s="128" t="s">
        <v>32</v>
      </c>
      <c r="N23" s="18" t="s">
        <v>60</v>
      </c>
      <c r="O23" s="18" t="s">
        <v>57</v>
      </c>
      <c r="P23" s="18" t="s">
        <v>58</v>
      </c>
      <c r="Q23" s="18" t="s">
        <v>32</v>
      </c>
      <c r="R23" s="18" t="s">
        <v>60</v>
      </c>
      <c r="S23" s="129" t="s">
        <v>23</v>
      </c>
      <c r="T23" s="122" t="s">
        <v>24</v>
      </c>
      <c r="U23" s="119" t="s">
        <v>84</v>
      </c>
      <c r="V23" s="15">
        <v>1</v>
      </c>
      <c r="W23" s="17">
        <v>2</v>
      </c>
      <c r="X23" s="18">
        <v>3</v>
      </c>
      <c r="Y23" s="164"/>
      <c r="Z23" s="16" t="s">
        <v>85</v>
      </c>
      <c r="AA23" s="130" t="s">
        <v>86</v>
      </c>
      <c r="AB23" s="130" t="s">
        <v>87</v>
      </c>
      <c r="AC23" s="131" t="s">
        <v>88</v>
      </c>
      <c r="AD23" s="109"/>
      <c r="AE23" s="110"/>
      <c r="AF23" s="111"/>
      <c r="AG23" s="111"/>
      <c r="AH23" s="111"/>
      <c r="AI23" s="111"/>
      <c r="AJ23" s="111"/>
      <c r="AK23" s="111"/>
    </row>
    <row r="24" spans="1:37" s="132" customFormat="1" ht="15" customHeight="1" x14ac:dyDescent="0.25">
      <c r="A24" s="116"/>
      <c r="B24" s="25">
        <v>1998</v>
      </c>
      <c r="C24" s="2" t="s">
        <v>36</v>
      </c>
      <c r="D24" s="25" t="s">
        <v>51</v>
      </c>
      <c r="E24" s="25">
        <v>22</v>
      </c>
      <c r="F24" s="25">
        <v>21</v>
      </c>
      <c r="G24" s="25">
        <v>0</v>
      </c>
      <c r="H24" s="25">
        <v>1</v>
      </c>
      <c r="I24" s="28">
        <f>PRODUCT(F24/E24)</f>
        <v>0.95454545454545459</v>
      </c>
      <c r="J24" s="29"/>
      <c r="K24" s="25">
        <v>11</v>
      </c>
      <c r="L24" s="25">
        <v>8</v>
      </c>
      <c r="M24" s="25">
        <v>3</v>
      </c>
      <c r="N24" s="28">
        <f>PRODUCT(L24/K24)</f>
        <v>0.72727272727272729</v>
      </c>
      <c r="O24" s="25"/>
      <c r="P24" s="25"/>
      <c r="Q24" s="25"/>
      <c r="R24" s="28"/>
      <c r="S24" s="31"/>
      <c r="T24" s="25"/>
      <c r="U24" s="27">
        <v>1</v>
      </c>
      <c r="V24" s="27"/>
      <c r="W24" s="31">
        <v>1</v>
      </c>
      <c r="X24" s="25"/>
      <c r="Y24" s="164"/>
      <c r="Z24" s="2" t="s">
        <v>95</v>
      </c>
      <c r="AA24" s="2" t="s">
        <v>96</v>
      </c>
      <c r="AB24" s="2"/>
      <c r="AC24" s="10" t="s">
        <v>97</v>
      </c>
      <c r="AD24" s="109"/>
      <c r="AE24" s="110"/>
      <c r="AF24" s="111"/>
      <c r="AG24" s="111"/>
      <c r="AH24" s="111"/>
      <c r="AI24" s="111"/>
      <c r="AJ24" s="111"/>
      <c r="AK24" s="111"/>
    </row>
    <row r="25" spans="1:37" s="132" customFormat="1" ht="15" customHeight="1" x14ac:dyDescent="0.25">
      <c r="A25" s="116"/>
      <c r="B25" s="25">
        <v>1999</v>
      </c>
      <c r="C25" s="2" t="s">
        <v>36</v>
      </c>
      <c r="D25" s="25" t="s">
        <v>51</v>
      </c>
      <c r="E25" s="25">
        <v>22</v>
      </c>
      <c r="F25" s="25">
        <v>18</v>
      </c>
      <c r="G25" s="25">
        <v>0</v>
      </c>
      <c r="H25" s="25">
        <v>4</v>
      </c>
      <c r="I25" s="28">
        <f>PRODUCT(F25/E25)</f>
        <v>0.81818181818181823</v>
      </c>
      <c r="J25" s="29"/>
      <c r="K25" s="25">
        <v>11</v>
      </c>
      <c r="L25" s="25">
        <v>7</v>
      </c>
      <c r="M25" s="25">
        <v>4</v>
      </c>
      <c r="N25" s="28">
        <f>PRODUCT(L25/K25)</f>
        <v>0.63636363636363635</v>
      </c>
      <c r="O25" s="25"/>
      <c r="P25" s="25"/>
      <c r="Q25" s="25"/>
      <c r="R25" s="28"/>
      <c r="S25" s="31">
        <v>1</v>
      </c>
      <c r="T25" s="25"/>
      <c r="U25" s="27">
        <v>1</v>
      </c>
      <c r="V25" s="27"/>
      <c r="W25" s="31">
        <v>1</v>
      </c>
      <c r="X25" s="25"/>
      <c r="Y25" s="164"/>
      <c r="Z25" s="2" t="s">
        <v>98</v>
      </c>
      <c r="AA25" s="2" t="s">
        <v>99</v>
      </c>
      <c r="AB25" s="2"/>
      <c r="AC25" s="10" t="s">
        <v>100</v>
      </c>
      <c r="AD25" s="109"/>
      <c r="AE25" s="110"/>
      <c r="AF25" s="111"/>
      <c r="AG25" s="111"/>
      <c r="AH25" s="111"/>
      <c r="AI25" s="111"/>
      <c r="AJ25" s="111"/>
      <c r="AK25" s="111"/>
    </row>
    <row r="26" spans="1:37" s="132" customFormat="1" ht="15" customHeight="1" x14ac:dyDescent="0.25">
      <c r="A26" s="116"/>
      <c r="B26" s="25">
        <v>2001</v>
      </c>
      <c r="C26" s="2" t="s">
        <v>36</v>
      </c>
      <c r="D26" s="25" t="s">
        <v>40</v>
      </c>
      <c r="E26" s="25">
        <v>7</v>
      </c>
      <c r="F26" s="25">
        <v>4</v>
      </c>
      <c r="G26" s="25">
        <v>0</v>
      </c>
      <c r="H26" s="25">
        <v>3</v>
      </c>
      <c r="I26" s="28">
        <f>PRODUCT(F26/E26)</f>
        <v>0.5714285714285714</v>
      </c>
      <c r="J26" s="29"/>
      <c r="K26" s="25">
        <v>5</v>
      </c>
      <c r="L26" s="25">
        <v>2</v>
      </c>
      <c r="M26" s="25">
        <v>3</v>
      </c>
      <c r="N26" s="28">
        <f>PRODUCT(L26/K26)</f>
        <v>0.4</v>
      </c>
      <c r="O26" s="25"/>
      <c r="P26" s="25"/>
      <c r="Q26" s="25"/>
      <c r="R26" s="28"/>
      <c r="S26" s="31"/>
      <c r="T26" s="25"/>
      <c r="U26" s="27"/>
      <c r="V26" s="27"/>
      <c r="W26" s="31"/>
      <c r="X26" s="25"/>
      <c r="Y26" s="120"/>
      <c r="Z26" s="2" t="s">
        <v>101</v>
      </c>
      <c r="AA26" s="2"/>
      <c r="AB26" s="2"/>
      <c r="AC26" s="10"/>
      <c r="AD26" s="109"/>
      <c r="AE26" s="110"/>
      <c r="AF26" s="111"/>
      <c r="AG26" s="111"/>
      <c r="AH26" s="111"/>
      <c r="AI26" s="111"/>
      <c r="AJ26" s="111"/>
      <c r="AK26" s="111"/>
    </row>
    <row r="27" spans="1:37" s="132" customFormat="1" ht="15" customHeight="1" x14ac:dyDescent="0.25">
      <c r="A27" s="116"/>
      <c r="B27" s="25">
        <v>2003</v>
      </c>
      <c r="C27" s="2" t="s">
        <v>36</v>
      </c>
      <c r="D27" s="25" t="s">
        <v>65</v>
      </c>
      <c r="E27" s="25">
        <v>3</v>
      </c>
      <c r="F27" s="25">
        <v>0</v>
      </c>
      <c r="G27" s="25">
        <v>0</v>
      </c>
      <c r="H27" s="25">
        <v>3</v>
      </c>
      <c r="I27" s="28">
        <f>PRODUCT(F27/E27)</f>
        <v>0</v>
      </c>
      <c r="J27" s="29"/>
      <c r="K27" s="25"/>
      <c r="L27" s="25"/>
      <c r="M27" s="25"/>
      <c r="N27" s="28"/>
      <c r="O27" s="25"/>
      <c r="P27" s="25"/>
      <c r="Q27" s="25"/>
      <c r="R27" s="28"/>
      <c r="S27" s="31"/>
      <c r="T27" s="25"/>
      <c r="U27" s="27"/>
      <c r="V27" s="27"/>
      <c r="W27" s="31"/>
      <c r="X27" s="25"/>
      <c r="Y27" s="29"/>
      <c r="Z27" s="2"/>
      <c r="AA27" s="2"/>
      <c r="AB27" s="2"/>
      <c r="AC27" s="10"/>
      <c r="AD27" s="109"/>
      <c r="AE27" s="110"/>
      <c r="AF27" s="111"/>
      <c r="AG27" s="111"/>
      <c r="AH27" s="111"/>
      <c r="AI27" s="111"/>
      <c r="AJ27" s="111"/>
      <c r="AK27" s="111"/>
    </row>
    <row r="28" spans="1:37" s="132" customFormat="1" ht="15" customHeight="1" x14ac:dyDescent="0.25">
      <c r="A28" s="116"/>
      <c r="B28" s="22" t="s">
        <v>7</v>
      </c>
      <c r="C28" s="20"/>
      <c r="D28" s="134"/>
      <c r="E28" s="128">
        <f>SUM(E24:E27)</f>
        <v>54</v>
      </c>
      <c r="F28" s="128">
        <f>SUM(F24:F27)</f>
        <v>43</v>
      </c>
      <c r="G28" s="128">
        <f>SUM(G24:G27)</f>
        <v>0</v>
      </c>
      <c r="H28" s="128">
        <f>SUM(H24:H27)</f>
        <v>11</v>
      </c>
      <c r="I28" s="135">
        <f>PRODUCT(F28/E28)</f>
        <v>0.79629629629629628</v>
      </c>
      <c r="J28" s="29"/>
      <c r="K28" s="128">
        <f>SUM(K24:K27)</f>
        <v>27</v>
      </c>
      <c r="L28" s="128">
        <f>SUM(L24:L27)</f>
        <v>17</v>
      </c>
      <c r="M28" s="128">
        <f>SUM(M24:M27)</f>
        <v>10</v>
      </c>
      <c r="N28" s="135">
        <f>PRODUCT(L28/K28)</f>
        <v>0.62962962962962965</v>
      </c>
      <c r="O28" s="128">
        <v>0</v>
      </c>
      <c r="P28" s="128">
        <v>0</v>
      </c>
      <c r="Q28" s="128">
        <v>0</v>
      </c>
      <c r="R28" s="135">
        <v>0</v>
      </c>
      <c r="S28" s="96">
        <f t="shared" ref="S28" si="2">SUM(S22:S27)</f>
        <v>1</v>
      </c>
      <c r="T28" s="96">
        <f t="shared" ref="T28" si="3">SUM(T22:T27)</f>
        <v>0</v>
      </c>
      <c r="U28" s="96">
        <v>2</v>
      </c>
      <c r="V28" s="128">
        <v>0</v>
      </c>
      <c r="W28" s="128">
        <v>2</v>
      </c>
      <c r="X28" s="128">
        <v>1</v>
      </c>
      <c r="Y28" s="136"/>
      <c r="Z28" s="137" t="s">
        <v>102</v>
      </c>
      <c r="AA28" s="137" t="s">
        <v>103</v>
      </c>
      <c r="AB28" s="137"/>
      <c r="AC28" s="138" t="s">
        <v>104</v>
      </c>
      <c r="AD28" s="109"/>
      <c r="AE28" s="110"/>
      <c r="AF28" s="111"/>
      <c r="AG28" s="111"/>
      <c r="AH28" s="111"/>
      <c r="AI28" s="111"/>
      <c r="AJ28" s="111"/>
      <c r="AK28" s="111"/>
    </row>
    <row r="29" spans="1:37" s="127" customFormat="1" ht="15" customHeight="1" x14ac:dyDescent="0.25">
      <c r="A29" s="116"/>
      <c r="B29" s="139"/>
      <c r="C29" s="140"/>
      <c r="D29" s="141"/>
      <c r="E29" s="141"/>
      <c r="F29" s="141"/>
      <c r="G29" s="141"/>
      <c r="H29" s="141"/>
      <c r="I29" s="141"/>
      <c r="J29" s="142"/>
      <c r="K29" s="141"/>
      <c r="L29" s="141"/>
      <c r="M29" s="141"/>
      <c r="N29" s="141"/>
      <c r="O29" s="141"/>
      <c r="P29" s="141"/>
      <c r="Q29" s="141"/>
      <c r="R29" s="141"/>
      <c r="S29" s="165"/>
      <c r="T29" s="143"/>
      <c r="U29" s="143"/>
      <c r="V29" s="144"/>
      <c r="W29" s="144"/>
      <c r="X29" s="144"/>
      <c r="Y29" s="145"/>
      <c r="Z29" s="145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</row>
    <row r="30" spans="1:37" s="132" customFormat="1" ht="15" customHeight="1" x14ac:dyDescent="0.25">
      <c r="A30" s="116"/>
      <c r="B30" s="125" t="s">
        <v>25</v>
      </c>
      <c r="C30" s="146"/>
      <c r="D30" s="147"/>
      <c r="E30" s="122" t="s">
        <v>57</v>
      </c>
      <c r="F30" s="122" t="s">
        <v>58</v>
      </c>
      <c r="G30" s="119" t="s">
        <v>59</v>
      </c>
      <c r="H30" s="119" t="s">
        <v>32</v>
      </c>
      <c r="I30" s="122" t="s">
        <v>60</v>
      </c>
      <c r="J30" s="24"/>
      <c r="K30" s="148" t="s">
        <v>72</v>
      </c>
      <c r="L30" s="134"/>
      <c r="M30" s="134"/>
      <c r="N30" s="18" t="s">
        <v>73</v>
      </c>
      <c r="O30" s="18" t="s">
        <v>57</v>
      </c>
      <c r="P30" s="18" t="s">
        <v>58</v>
      </c>
      <c r="Q30" s="18" t="s">
        <v>32</v>
      </c>
      <c r="R30" s="17" t="s">
        <v>60</v>
      </c>
      <c r="S30" s="160"/>
      <c r="T30" s="99"/>
      <c r="U30" s="99"/>
      <c r="V30" s="99"/>
      <c r="W30" s="87"/>
      <c r="X30" s="87"/>
      <c r="Y30" s="29"/>
      <c r="Z30" s="116" t="s">
        <v>80</v>
      </c>
      <c r="AA30" s="116" t="s">
        <v>45</v>
      </c>
      <c r="AB30" s="149"/>
      <c r="AC30" s="111"/>
      <c r="AD30" s="111"/>
      <c r="AE30" s="111"/>
      <c r="AF30" s="111"/>
      <c r="AG30" s="111"/>
      <c r="AH30" s="111"/>
      <c r="AI30" s="111"/>
      <c r="AJ30" s="111"/>
      <c r="AK30" s="111"/>
    </row>
    <row r="31" spans="1:37" s="132" customFormat="1" ht="15" customHeight="1" x14ac:dyDescent="0.2">
      <c r="A31" s="116"/>
      <c r="B31" s="150" t="s">
        <v>13</v>
      </c>
      <c r="C31" s="151"/>
      <c r="D31" s="152"/>
      <c r="E31" s="25">
        <v>54</v>
      </c>
      <c r="F31" s="25">
        <v>43</v>
      </c>
      <c r="G31" s="25">
        <v>0</v>
      </c>
      <c r="H31" s="25">
        <v>11</v>
      </c>
      <c r="I31" s="28">
        <f>PRODUCT(F31/E31)</f>
        <v>0.79629629629629628</v>
      </c>
      <c r="J31" s="24"/>
      <c r="K31" s="150" t="s">
        <v>74</v>
      </c>
      <c r="L31" s="151"/>
      <c r="M31" s="151"/>
      <c r="N31" s="153" t="s">
        <v>102</v>
      </c>
      <c r="O31" s="25">
        <v>11</v>
      </c>
      <c r="P31" s="25">
        <v>8</v>
      </c>
      <c r="Q31" s="25">
        <v>3</v>
      </c>
      <c r="R31" s="166">
        <f t="shared" ref="R31:R34" si="4">PRODUCT(P31/O31)</f>
        <v>0.72727272727272729</v>
      </c>
      <c r="S31" s="160"/>
      <c r="T31" s="99"/>
      <c r="U31" s="99"/>
      <c r="V31" s="99"/>
      <c r="W31" s="87"/>
      <c r="X31" s="87"/>
      <c r="Y31" s="24"/>
      <c r="Z31" s="24"/>
      <c r="AA31" s="24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</row>
    <row r="32" spans="1:37" s="132" customFormat="1" ht="15" customHeight="1" x14ac:dyDescent="0.2">
      <c r="A32" s="116"/>
      <c r="B32" s="154" t="s">
        <v>15</v>
      </c>
      <c r="C32" s="155"/>
      <c r="D32" s="156"/>
      <c r="E32" s="25">
        <v>27</v>
      </c>
      <c r="F32" s="25">
        <v>17</v>
      </c>
      <c r="G32" s="25">
        <v>0</v>
      </c>
      <c r="H32" s="25">
        <v>10</v>
      </c>
      <c r="I32" s="28">
        <f>PRODUCT(F32/E32)</f>
        <v>0.62962962962962965</v>
      </c>
      <c r="J32" s="24"/>
      <c r="K32" s="157" t="s">
        <v>76</v>
      </c>
      <c r="L32" s="158"/>
      <c r="M32" s="158"/>
      <c r="N32" s="153" t="s">
        <v>103</v>
      </c>
      <c r="O32" s="25">
        <v>7</v>
      </c>
      <c r="P32" s="25">
        <v>6</v>
      </c>
      <c r="Q32" s="25">
        <v>1</v>
      </c>
      <c r="R32" s="166">
        <f t="shared" si="4"/>
        <v>0.8571428571428571</v>
      </c>
      <c r="S32" s="160"/>
      <c r="T32" s="99"/>
      <c r="U32" s="99"/>
      <c r="V32" s="99"/>
      <c r="W32" s="87"/>
      <c r="X32" s="87"/>
      <c r="Y32" s="24"/>
      <c r="Z32" s="24"/>
      <c r="AA32" s="24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</row>
    <row r="33" spans="1:37" s="132" customFormat="1" ht="15" customHeight="1" x14ac:dyDescent="0.2">
      <c r="A33" s="116"/>
      <c r="B33" s="150" t="s">
        <v>16</v>
      </c>
      <c r="C33" s="151"/>
      <c r="D33" s="152"/>
      <c r="E33" s="25"/>
      <c r="F33" s="25"/>
      <c r="G33" s="25"/>
      <c r="H33" s="25"/>
      <c r="I33" s="28"/>
      <c r="J33" s="24"/>
      <c r="K33" s="150" t="s">
        <v>78</v>
      </c>
      <c r="L33" s="151"/>
      <c r="M33" s="11"/>
      <c r="N33" s="153" t="s">
        <v>104</v>
      </c>
      <c r="O33" s="25">
        <v>9</v>
      </c>
      <c r="P33" s="25">
        <v>3</v>
      </c>
      <c r="Q33" s="25">
        <v>6</v>
      </c>
      <c r="R33" s="166">
        <f t="shared" si="4"/>
        <v>0.33333333333333331</v>
      </c>
      <c r="S33" s="160"/>
      <c r="T33" s="99"/>
      <c r="U33" s="99"/>
      <c r="V33" s="99"/>
      <c r="W33" s="87"/>
      <c r="X33" s="87"/>
      <c r="Y33" s="24"/>
      <c r="Z33" s="24"/>
      <c r="AA33" s="24"/>
      <c r="AB33" s="111"/>
      <c r="AC33" s="111"/>
      <c r="AD33" s="111"/>
      <c r="AE33" s="111"/>
      <c r="AF33" s="111"/>
      <c r="AG33" s="111"/>
      <c r="AH33" s="111"/>
      <c r="AI33" s="116"/>
      <c r="AJ33" s="116"/>
      <c r="AK33" s="116"/>
    </row>
    <row r="34" spans="1:37" s="132" customFormat="1" ht="15" customHeight="1" x14ac:dyDescent="0.2">
      <c r="A34" s="116"/>
      <c r="B34" s="126" t="s">
        <v>26</v>
      </c>
      <c r="C34" s="20"/>
      <c r="D34" s="159"/>
      <c r="E34" s="18">
        <f t="shared" ref="E34:H34" si="5">SUM(E31:E33)</f>
        <v>81</v>
      </c>
      <c r="F34" s="18">
        <f t="shared" si="5"/>
        <v>60</v>
      </c>
      <c r="G34" s="18">
        <f t="shared" si="5"/>
        <v>0</v>
      </c>
      <c r="H34" s="18">
        <f t="shared" si="5"/>
        <v>21</v>
      </c>
      <c r="I34" s="42">
        <f>PRODUCT(F34/E34)</f>
        <v>0.7407407407407407</v>
      </c>
      <c r="J34" s="24"/>
      <c r="K34" s="126" t="s">
        <v>26</v>
      </c>
      <c r="L34" s="159"/>
      <c r="M34" s="159"/>
      <c r="N34" s="18"/>
      <c r="O34" s="18">
        <f>SUM(O31:O33)</f>
        <v>27</v>
      </c>
      <c r="P34" s="18">
        <f t="shared" ref="P34:Q34" si="6">SUM(P31:P33)</f>
        <v>17</v>
      </c>
      <c r="Q34" s="18">
        <f t="shared" si="6"/>
        <v>10</v>
      </c>
      <c r="R34" s="167">
        <f t="shared" si="4"/>
        <v>0.62962962962962965</v>
      </c>
      <c r="S34" s="160"/>
      <c r="T34" s="99"/>
      <c r="U34" s="99"/>
      <c r="V34" s="99"/>
      <c r="W34" s="87"/>
      <c r="X34" s="87"/>
      <c r="Y34" s="24"/>
      <c r="Z34" s="24"/>
      <c r="AA34" s="24"/>
      <c r="AB34" s="111"/>
      <c r="AC34" s="111"/>
      <c r="AD34" s="111"/>
      <c r="AE34" s="111"/>
      <c r="AF34" s="111"/>
      <c r="AG34" s="111"/>
      <c r="AH34" s="111"/>
      <c r="AI34" s="116"/>
      <c r="AJ34" s="116"/>
      <c r="AK34" s="116"/>
    </row>
    <row r="35" spans="1:37" ht="15" customHeight="1" x14ac:dyDescent="0.2">
      <c r="A35" s="45"/>
      <c r="B35" s="45"/>
      <c r="C35" s="80"/>
      <c r="D35" s="101"/>
      <c r="E35" s="101"/>
      <c r="F35" s="101"/>
      <c r="G35" s="101"/>
      <c r="H35" s="101"/>
      <c r="I35" s="101"/>
      <c r="J35" s="101"/>
      <c r="K35" s="101"/>
      <c r="L35" s="101"/>
      <c r="M35" s="98"/>
      <c r="N35" s="101"/>
      <c r="O35" s="101"/>
      <c r="P35" s="98"/>
      <c r="Q35" s="98"/>
      <c r="R35" s="98"/>
      <c r="S35" s="160"/>
      <c r="T35" s="99"/>
      <c r="U35" s="99"/>
      <c r="V35" s="99"/>
      <c r="W35" s="101"/>
      <c r="X35" s="10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45"/>
      <c r="AJ35" s="45"/>
      <c r="AK35" s="45"/>
    </row>
    <row r="36" spans="1:37" ht="15" customHeight="1" x14ac:dyDescent="0.2">
      <c r="A36" s="45"/>
      <c r="B36" s="45"/>
      <c r="C36" s="80"/>
      <c r="D36" s="101"/>
      <c r="E36" s="101"/>
      <c r="F36" s="101"/>
      <c r="G36" s="101"/>
      <c r="H36" s="101"/>
      <c r="I36" s="101"/>
      <c r="J36" s="101"/>
      <c r="K36" s="101"/>
      <c r="L36" s="101"/>
      <c r="M36" s="98"/>
      <c r="N36" s="101"/>
      <c r="O36" s="101"/>
      <c r="P36" s="98"/>
      <c r="Q36" s="98"/>
      <c r="R36" s="98"/>
      <c r="S36" s="98"/>
      <c r="T36" s="98"/>
      <c r="U36" s="98"/>
      <c r="V36" s="101"/>
      <c r="W36" s="101"/>
      <c r="X36" s="10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45"/>
      <c r="AJ36" s="45"/>
      <c r="AK36" s="45"/>
    </row>
    <row r="37" spans="1:37" ht="15" customHeight="1" x14ac:dyDescent="0.2">
      <c r="A37" s="45"/>
      <c r="B37" s="45"/>
      <c r="C37" s="80"/>
      <c r="D37" s="101"/>
      <c r="E37" s="101"/>
      <c r="F37" s="101"/>
      <c r="G37" s="101"/>
      <c r="H37" s="101"/>
      <c r="I37" s="101"/>
      <c r="J37" s="101"/>
      <c r="K37" s="101"/>
      <c r="L37" s="101"/>
      <c r="M37" s="98"/>
      <c r="N37" s="101"/>
      <c r="O37" s="101"/>
      <c r="P37" s="98"/>
      <c r="Q37" s="98"/>
      <c r="R37" s="98"/>
      <c r="S37" s="98"/>
      <c r="T37" s="98"/>
      <c r="U37" s="98"/>
      <c r="V37" s="101"/>
      <c r="W37" s="101"/>
      <c r="X37" s="10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45"/>
      <c r="AJ37" s="45"/>
      <c r="AK37" s="45"/>
    </row>
    <row r="38" spans="1:37" ht="15" customHeight="1" x14ac:dyDescent="0.2">
      <c r="A38" s="45"/>
      <c r="B38" s="45"/>
      <c r="C38" s="80"/>
      <c r="D38" s="101"/>
      <c r="E38" s="101"/>
      <c r="F38" s="101"/>
      <c r="G38" s="101"/>
      <c r="H38" s="101"/>
      <c r="I38" s="101"/>
      <c r="J38" s="101"/>
      <c r="K38" s="101"/>
      <c r="L38" s="101"/>
      <c r="M38" s="98"/>
      <c r="N38" s="101"/>
      <c r="O38" s="101"/>
      <c r="P38" s="98"/>
      <c r="Q38" s="98"/>
      <c r="R38" s="98"/>
      <c r="S38" s="98"/>
      <c r="T38" s="98"/>
      <c r="U38" s="98"/>
      <c r="V38" s="101"/>
      <c r="W38" s="101"/>
      <c r="X38" s="10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45"/>
      <c r="AJ38" s="45"/>
      <c r="AK38" s="45"/>
    </row>
    <row r="39" spans="1:37" ht="15" customHeight="1" x14ac:dyDescent="0.2">
      <c r="A39" s="45"/>
      <c r="B39" s="45"/>
      <c r="C39" s="80"/>
      <c r="D39" s="101"/>
      <c r="E39" s="101"/>
      <c r="F39" s="101"/>
      <c r="G39" s="101"/>
      <c r="H39" s="101"/>
      <c r="I39" s="101"/>
      <c r="J39" s="101"/>
      <c r="K39" s="101"/>
      <c r="L39" s="101"/>
      <c r="M39" s="98"/>
      <c r="N39" s="101"/>
      <c r="O39" s="101"/>
      <c r="P39" s="98"/>
      <c r="Q39" s="98"/>
      <c r="R39" s="98"/>
      <c r="S39" s="98"/>
      <c r="T39" s="98"/>
      <c r="U39" s="98"/>
      <c r="V39" s="101"/>
      <c r="W39" s="101"/>
      <c r="X39" s="10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45"/>
      <c r="AJ39" s="45"/>
      <c r="AK39" s="45"/>
    </row>
    <row r="40" spans="1:37" ht="15" customHeight="1" x14ac:dyDescent="0.2">
      <c r="A40" s="45"/>
      <c r="B40" s="45"/>
      <c r="C40" s="80"/>
      <c r="D40" s="101"/>
      <c r="E40" s="101"/>
      <c r="F40" s="101"/>
      <c r="G40" s="101"/>
      <c r="H40" s="101"/>
      <c r="I40" s="101"/>
      <c r="J40" s="101"/>
      <c r="K40" s="101"/>
      <c r="L40" s="101"/>
      <c r="M40" s="98"/>
      <c r="N40" s="101"/>
      <c r="O40" s="101"/>
      <c r="P40" s="98"/>
      <c r="Q40" s="98"/>
      <c r="R40" s="98"/>
      <c r="S40" s="98"/>
      <c r="T40" s="98"/>
      <c r="U40" s="98"/>
      <c r="V40" s="101"/>
      <c r="W40" s="101"/>
      <c r="X40" s="10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45"/>
      <c r="AJ40" s="45"/>
      <c r="AK40" s="45"/>
    </row>
    <row r="41" spans="1:37" ht="15" customHeight="1" x14ac:dyDescent="0.2">
      <c r="A41" s="45"/>
      <c r="B41" s="45"/>
      <c r="C41" s="80"/>
      <c r="D41" s="101"/>
      <c r="E41" s="101"/>
      <c r="F41" s="101"/>
      <c r="G41" s="101"/>
      <c r="H41" s="101"/>
      <c r="I41" s="101"/>
      <c r="J41" s="101"/>
      <c r="K41" s="101"/>
      <c r="L41" s="101"/>
      <c r="M41" s="98"/>
      <c r="N41" s="101"/>
      <c r="O41" s="101"/>
      <c r="P41" s="98"/>
      <c r="Q41" s="98"/>
      <c r="R41" s="98"/>
      <c r="S41" s="98"/>
      <c r="T41" s="98"/>
      <c r="U41" s="98"/>
      <c r="V41" s="101"/>
      <c r="W41" s="101"/>
      <c r="X41" s="10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45"/>
      <c r="AJ41" s="45"/>
      <c r="AK41" s="45"/>
    </row>
    <row r="42" spans="1:37" ht="15" customHeight="1" x14ac:dyDescent="0.2">
      <c r="A42" s="45"/>
      <c r="B42" s="45"/>
      <c r="C42" s="80"/>
      <c r="D42" s="101"/>
      <c r="E42" s="101"/>
      <c r="F42" s="101"/>
      <c r="G42" s="101"/>
      <c r="H42" s="101"/>
      <c r="I42" s="101"/>
      <c r="J42" s="101"/>
      <c r="K42" s="101"/>
      <c r="L42" s="101"/>
      <c r="M42" s="98"/>
      <c r="N42" s="101"/>
      <c r="O42" s="101"/>
      <c r="P42" s="98"/>
      <c r="Q42" s="98"/>
      <c r="R42" s="98"/>
      <c r="S42" s="98"/>
      <c r="T42" s="98"/>
      <c r="U42" s="98"/>
      <c r="V42" s="101"/>
      <c r="W42" s="101"/>
      <c r="X42" s="10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45"/>
      <c r="AJ42" s="45"/>
      <c r="AK42" s="45"/>
    </row>
    <row r="43" spans="1:37" ht="15" customHeight="1" x14ac:dyDescent="0.2">
      <c r="A43" s="45"/>
      <c r="B43" s="101"/>
      <c r="C43" s="80"/>
      <c r="D43" s="101"/>
      <c r="E43" s="101"/>
      <c r="F43" s="101"/>
      <c r="G43" s="101"/>
      <c r="H43" s="101"/>
      <c r="I43" s="101"/>
      <c r="J43" s="101"/>
      <c r="K43" s="101"/>
      <c r="L43" s="101"/>
      <c r="M43" s="98"/>
      <c r="N43" s="98"/>
      <c r="O43" s="101"/>
      <c r="P43" s="98"/>
      <c r="Q43" s="98"/>
      <c r="R43" s="98"/>
      <c r="S43" s="98"/>
      <c r="T43" s="98"/>
      <c r="U43" s="98"/>
      <c r="V43" s="101"/>
      <c r="W43" s="101"/>
      <c r="X43" s="10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45"/>
      <c r="AJ43" s="45"/>
      <c r="AK43" s="45"/>
    </row>
    <row r="44" spans="1:37" ht="15" customHeight="1" x14ac:dyDescent="0.2">
      <c r="A44" s="45"/>
      <c r="B44" s="101"/>
      <c r="C44" s="80"/>
      <c r="D44" s="101"/>
      <c r="E44" s="101"/>
      <c r="F44" s="101"/>
      <c r="G44" s="101"/>
      <c r="H44" s="101"/>
      <c r="I44" s="101"/>
      <c r="J44" s="101"/>
      <c r="K44" s="101"/>
      <c r="L44" s="101"/>
      <c r="M44" s="98"/>
      <c r="N44" s="98"/>
      <c r="O44" s="101"/>
      <c r="P44" s="98"/>
      <c r="Q44" s="98"/>
      <c r="R44" s="98"/>
      <c r="S44" s="98"/>
      <c r="T44" s="98"/>
      <c r="U44" s="98"/>
      <c r="V44" s="101"/>
      <c r="W44" s="101"/>
      <c r="X44" s="10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45"/>
      <c r="AJ44" s="45"/>
      <c r="AK44" s="45"/>
    </row>
    <row r="45" spans="1:37" ht="15" customHeight="1" x14ac:dyDescent="0.2">
      <c r="A45" s="45"/>
      <c r="B45" s="101"/>
      <c r="C45" s="168"/>
      <c r="D45" s="101"/>
      <c r="E45" s="101"/>
      <c r="F45" s="101"/>
      <c r="G45" s="101"/>
      <c r="H45" s="101"/>
      <c r="I45" s="101"/>
      <c r="J45" s="101"/>
      <c r="K45" s="101"/>
      <c r="L45" s="101"/>
      <c r="M45" s="98"/>
      <c r="N45" s="98"/>
      <c r="O45" s="101"/>
      <c r="P45" s="98"/>
      <c r="Q45" s="98"/>
      <c r="R45" s="98"/>
      <c r="S45" s="98"/>
      <c r="T45" s="98"/>
      <c r="U45" s="98"/>
      <c r="V45" s="101"/>
      <c r="W45" s="101"/>
      <c r="X45" s="10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45"/>
      <c r="AJ45" s="45"/>
      <c r="AK45" s="45"/>
    </row>
    <row r="46" spans="1:37" ht="15" customHeight="1" x14ac:dyDescent="0.2">
      <c r="A46" s="45"/>
      <c r="B46" s="101"/>
      <c r="C46" s="168"/>
      <c r="D46" s="101"/>
      <c r="E46" s="101"/>
      <c r="F46" s="101"/>
      <c r="G46" s="101"/>
      <c r="H46" s="101"/>
      <c r="I46" s="101"/>
      <c r="J46" s="101"/>
      <c r="K46" s="101"/>
      <c r="L46" s="101"/>
      <c r="M46" s="98"/>
      <c r="N46" s="98"/>
      <c r="O46" s="101"/>
      <c r="P46" s="98"/>
      <c r="Q46" s="98"/>
      <c r="R46" s="98"/>
      <c r="S46" s="98"/>
      <c r="T46" s="98"/>
      <c r="U46" s="98"/>
      <c r="V46" s="101"/>
      <c r="W46" s="101"/>
      <c r="X46" s="10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45"/>
      <c r="AJ46" s="45"/>
      <c r="AK46" s="45"/>
    </row>
    <row r="47" spans="1:37" ht="15" customHeight="1" x14ac:dyDescent="0.2">
      <c r="A47" s="45"/>
      <c r="B47" s="101"/>
      <c r="C47" s="168"/>
      <c r="D47" s="101"/>
      <c r="E47" s="101"/>
      <c r="F47" s="101"/>
      <c r="G47" s="101"/>
      <c r="H47" s="101"/>
      <c r="I47" s="101"/>
      <c r="J47" s="101"/>
      <c r="K47" s="101"/>
      <c r="L47" s="101"/>
      <c r="M47" s="98"/>
      <c r="N47" s="98"/>
      <c r="O47" s="101"/>
      <c r="P47" s="98"/>
      <c r="Q47" s="98"/>
      <c r="R47" s="98"/>
      <c r="S47" s="98"/>
      <c r="T47" s="98"/>
      <c r="U47" s="98"/>
      <c r="V47" s="101"/>
      <c r="W47" s="101"/>
      <c r="X47" s="10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45"/>
      <c r="AJ47" s="45"/>
      <c r="AK47" s="45"/>
    </row>
    <row r="48" spans="1:37" ht="15" customHeight="1" x14ac:dyDescent="0.2">
      <c r="A48" s="45"/>
      <c r="B48" s="101"/>
      <c r="C48" s="168"/>
      <c r="D48" s="101"/>
      <c r="E48" s="101"/>
      <c r="F48" s="101"/>
      <c r="G48" s="101"/>
      <c r="H48" s="101"/>
      <c r="I48" s="101"/>
      <c r="J48" s="101"/>
      <c r="K48" s="101"/>
      <c r="L48" s="101"/>
      <c r="M48" s="98"/>
      <c r="N48" s="98"/>
      <c r="O48" s="101"/>
      <c r="P48" s="98"/>
      <c r="Q48" s="98"/>
      <c r="R48" s="98"/>
      <c r="S48" s="98"/>
      <c r="T48" s="98"/>
      <c r="U48" s="98"/>
      <c r="V48" s="101"/>
      <c r="W48" s="101"/>
      <c r="X48" s="10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45"/>
      <c r="AJ48" s="45"/>
      <c r="AK48" s="45"/>
    </row>
    <row r="49" spans="1:37" ht="15" customHeight="1" x14ac:dyDescent="0.2">
      <c r="A49" s="45"/>
      <c r="B49" s="101"/>
      <c r="C49" s="168"/>
      <c r="D49" s="101"/>
      <c r="E49" s="101"/>
      <c r="F49" s="101"/>
      <c r="G49" s="101"/>
      <c r="H49" s="101"/>
      <c r="I49" s="101"/>
      <c r="J49" s="101"/>
      <c r="K49" s="101"/>
      <c r="L49" s="101"/>
      <c r="M49" s="98"/>
      <c r="N49" s="98"/>
      <c r="O49" s="101"/>
      <c r="P49" s="98"/>
      <c r="Q49" s="98"/>
      <c r="R49" s="98"/>
      <c r="S49" s="98"/>
      <c r="T49" s="98"/>
      <c r="U49" s="98"/>
      <c r="V49" s="101"/>
      <c r="W49" s="101"/>
      <c r="X49" s="10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45"/>
      <c r="AJ49" s="45"/>
      <c r="AK49" s="45"/>
    </row>
    <row r="50" spans="1:37" ht="15" customHeight="1" x14ac:dyDescent="0.2">
      <c r="A50" s="45"/>
      <c r="B50" s="101"/>
      <c r="C50" s="168"/>
      <c r="D50" s="101"/>
      <c r="E50" s="101"/>
      <c r="F50" s="101"/>
      <c r="G50" s="101"/>
      <c r="H50" s="101"/>
      <c r="I50" s="101"/>
      <c r="J50" s="101"/>
      <c r="K50" s="101"/>
      <c r="L50" s="101"/>
      <c r="M50" s="98"/>
      <c r="N50" s="98"/>
      <c r="O50" s="101"/>
      <c r="P50" s="98"/>
      <c r="Q50" s="98"/>
      <c r="R50" s="98"/>
      <c r="S50" s="98"/>
      <c r="T50" s="98"/>
      <c r="U50" s="98"/>
      <c r="V50" s="101"/>
      <c r="W50" s="101"/>
      <c r="X50" s="10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45"/>
      <c r="AJ50" s="45"/>
      <c r="AK50" s="45"/>
    </row>
    <row r="51" spans="1:37" ht="15" customHeight="1" x14ac:dyDescent="0.2">
      <c r="A51" s="45"/>
      <c r="B51" s="101"/>
      <c r="C51" s="168"/>
      <c r="D51" s="101"/>
      <c r="E51" s="101"/>
      <c r="F51" s="101"/>
      <c r="G51" s="101"/>
      <c r="H51" s="101"/>
      <c r="I51" s="101"/>
      <c r="J51" s="101"/>
      <c r="K51" s="101"/>
      <c r="L51" s="101"/>
      <c r="M51" s="98"/>
      <c r="N51" s="98"/>
      <c r="O51" s="101"/>
      <c r="P51" s="98"/>
      <c r="Q51" s="98"/>
      <c r="R51" s="98"/>
      <c r="S51" s="98"/>
      <c r="T51" s="98"/>
      <c r="U51" s="98"/>
      <c r="V51" s="101"/>
      <c r="W51" s="101"/>
      <c r="X51" s="10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45"/>
      <c r="AJ51" s="45"/>
      <c r="AK51" s="45"/>
    </row>
    <row r="52" spans="1:37" ht="15" customHeight="1" x14ac:dyDescent="0.2">
      <c r="A52" s="45"/>
      <c r="B52" s="101"/>
      <c r="C52" s="168"/>
      <c r="D52" s="101"/>
      <c r="E52" s="101"/>
      <c r="F52" s="101"/>
      <c r="G52" s="101"/>
      <c r="H52" s="101"/>
      <c r="I52" s="101"/>
      <c r="J52" s="101"/>
      <c r="K52" s="101"/>
      <c r="L52" s="101"/>
      <c r="M52" s="98"/>
      <c r="N52" s="98"/>
      <c r="O52" s="101"/>
      <c r="P52" s="98"/>
      <c r="Q52" s="98"/>
      <c r="R52" s="98"/>
      <c r="S52" s="98"/>
      <c r="T52" s="98"/>
      <c r="U52" s="98"/>
      <c r="V52" s="101"/>
      <c r="W52" s="101"/>
      <c r="X52" s="10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45"/>
      <c r="AJ52" s="45"/>
      <c r="AK52" s="45"/>
    </row>
    <row r="53" spans="1:37" ht="15" customHeight="1" x14ac:dyDescent="0.2">
      <c r="A53" s="45"/>
      <c r="B53" s="101"/>
      <c r="C53" s="168"/>
      <c r="D53" s="101"/>
      <c r="E53" s="101"/>
      <c r="F53" s="101"/>
      <c r="G53" s="101"/>
      <c r="H53" s="101"/>
      <c r="I53" s="101"/>
      <c r="J53" s="101"/>
      <c r="K53" s="101"/>
      <c r="L53" s="101"/>
      <c r="M53" s="98"/>
      <c r="N53" s="98"/>
      <c r="O53" s="101"/>
      <c r="P53" s="98"/>
      <c r="Q53" s="98"/>
      <c r="R53" s="98"/>
      <c r="S53" s="98"/>
      <c r="T53" s="98"/>
      <c r="U53" s="98"/>
      <c r="V53" s="101"/>
      <c r="W53" s="101"/>
      <c r="X53" s="10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45"/>
      <c r="AJ53" s="45"/>
      <c r="AK53" s="45"/>
    </row>
    <row r="54" spans="1:37" ht="15" customHeight="1" x14ac:dyDescent="0.2">
      <c r="A54" s="45"/>
      <c r="B54" s="101"/>
      <c r="C54" s="168"/>
      <c r="D54" s="101"/>
      <c r="E54" s="101"/>
      <c r="F54" s="101"/>
      <c r="G54" s="101"/>
      <c r="H54" s="101"/>
      <c r="I54" s="101"/>
      <c r="J54" s="101"/>
      <c r="K54" s="101"/>
      <c r="L54" s="101"/>
      <c r="M54" s="98"/>
      <c r="N54" s="98"/>
      <c r="O54" s="101"/>
      <c r="P54" s="98"/>
      <c r="Q54" s="98"/>
      <c r="R54" s="98"/>
      <c r="S54" s="98"/>
      <c r="T54" s="98"/>
      <c r="U54" s="98"/>
      <c r="V54" s="101"/>
      <c r="W54" s="101"/>
      <c r="X54" s="10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45"/>
      <c r="AJ54" s="45"/>
      <c r="AK54" s="45"/>
    </row>
    <row r="55" spans="1:37" ht="15" customHeight="1" x14ac:dyDescent="0.25">
      <c r="A55" s="45"/>
      <c r="B55" s="101"/>
      <c r="C55" s="168"/>
      <c r="D55" s="101"/>
      <c r="E55" s="101"/>
      <c r="F55" s="101"/>
      <c r="G55" s="101"/>
      <c r="H55" s="101"/>
      <c r="I55" s="101"/>
      <c r="J55" s="101"/>
      <c r="K55" s="101"/>
      <c r="L55" s="101"/>
      <c r="M55" s="98"/>
      <c r="N55" s="98"/>
      <c r="O55" s="101"/>
      <c r="P55" s="98"/>
      <c r="Q55" s="98"/>
      <c r="R55" s="98"/>
      <c r="S55" s="98"/>
      <c r="T55" s="98"/>
      <c r="U55" s="98"/>
      <c r="V55" s="101"/>
      <c r="W55" s="101"/>
      <c r="X55" s="10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</row>
    <row r="56" spans="1:37" ht="15" customHeight="1" x14ac:dyDescent="0.25">
      <c r="A56" s="45"/>
      <c r="B56" s="101"/>
      <c r="C56" s="168"/>
      <c r="D56" s="101"/>
      <c r="E56" s="101"/>
      <c r="F56" s="101"/>
      <c r="G56" s="101"/>
      <c r="H56" s="101"/>
      <c r="I56" s="101"/>
      <c r="J56" s="101"/>
      <c r="K56" s="101"/>
      <c r="L56" s="101"/>
      <c r="M56" s="98"/>
      <c r="N56" s="98"/>
      <c r="O56" s="101"/>
      <c r="P56" s="98"/>
      <c r="Q56" s="98"/>
      <c r="R56" s="98"/>
      <c r="S56" s="98"/>
      <c r="T56" s="98"/>
      <c r="U56" s="98"/>
      <c r="V56" s="101"/>
      <c r="W56" s="101"/>
      <c r="X56" s="10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</row>
    <row r="57" spans="1:37" ht="15" customHeight="1" x14ac:dyDescent="0.25">
      <c r="A57" s="45"/>
      <c r="B57" s="101"/>
      <c r="C57" s="168"/>
      <c r="D57" s="101"/>
      <c r="E57" s="101"/>
      <c r="F57" s="101"/>
      <c r="G57" s="101"/>
      <c r="H57" s="101"/>
      <c r="I57" s="101"/>
      <c r="J57" s="101"/>
      <c r="K57" s="101"/>
      <c r="L57" s="101"/>
      <c r="M57" s="98"/>
      <c r="N57" s="98"/>
      <c r="O57" s="101"/>
      <c r="P57" s="98"/>
      <c r="Q57" s="98"/>
      <c r="R57" s="98"/>
      <c r="S57" s="98"/>
      <c r="T57" s="98"/>
      <c r="U57" s="98"/>
      <c r="V57" s="101"/>
      <c r="W57" s="101"/>
      <c r="X57" s="10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</row>
    <row r="58" spans="1:37" ht="15" customHeight="1" x14ac:dyDescent="0.25">
      <c r="A58" s="45"/>
      <c r="B58" s="101"/>
      <c r="C58" s="168"/>
      <c r="D58" s="101"/>
      <c r="E58" s="101"/>
      <c r="F58" s="101"/>
      <c r="G58" s="101"/>
      <c r="H58" s="101"/>
      <c r="I58" s="101"/>
      <c r="J58" s="101"/>
      <c r="K58" s="101"/>
      <c r="L58" s="101"/>
      <c r="M58" s="98"/>
      <c r="N58" s="98"/>
      <c r="O58" s="101"/>
      <c r="P58" s="98"/>
      <c r="Q58" s="98"/>
      <c r="R58" s="98"/>
      <c r="S58" s="98"/>
      <c r="T58" s="98"/>
      <c r="U58" s="98"/>
      <c r="V58" s="101"/>
      <c r="W58" s="101"/>
      <c r="X58" s="10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</row>
    <row r="59" spans="1:37" ht="15" customHeight="1" x14ac:dyDescent="0.25">
      <c r="A59" s="45"/>
      <c r="B59" s="101"/>
      <c r="C59" s="168"/>
      <c r="D59" s="101"/>
      <c r="E59" s="101"/>
      <c r="F59" s="101"/>
      <c r="G59" s="101"/>
      <c r="H59" s="101"/>
      <c r="I59" s="101"/>
      <c r="J59" s="101"/>
      <c r="K59" s="101"/>
      <c r="L59" s="101"/>
      <c r="M59" s="98"/>
      <c r="N59" s="98"/>
      <c r="O59" s="101"/>
      <c r="P59" s="98"/>
      <c r="Q59" s="98"/>
      <c r="R59" s="98"/>
      <c r="S59" s="98"/>
      <c r="T59" s="98"/>
      <c r="U59" s="98"/>
      <c r="V59" s="101"/>
      <c r="W59" s="101"/>
      <c r="X59" s="10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</row>
    <row r="60" spans="1:37" ht="15" customHeight="1" x14ac:dyDescent="0.25">
      <c r="A60" s="45"/>
      <c r="B60" s="101"/>
      <c r="C60" s="168"/>
      <c r="D60" s="101"/>
      <c r="E60" s="101"/>
      <c r="F60" s="101"/>
      <c r="G60" s="101"/>
      <c r="H60" s="101"/>
      <c r="I60" s="101"/>
      <c r="J60" s="101"/>
      <c r="K60" s="101"/>
      <c r="L60" s="101"/>
      <c r="M60" s="98"/>
      <c r="N60" s="98"/>
      <c r="O60" s="101"/>
      <c r="P60" s="98"/>
      <c r="Q60" s="98"/>
      <c r="R60" s="98"/>
      <c r="S60" s="98"/>
      <c r="T60" s="98"/>
      <c r="U60" s="98"/>
      <c r="V60" s="101"/>
      <c r="W60" s="101"/>
      <c r="X60" s="10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</row>
    <row r="61" spans="1:37" ht="15" customHeight="1" x14ac:dyDescent="0.25">
      <c r="A61" s="45"/>
      <c r="B61" s="101"/>
      <c r="C61" s="168"/>
      <c r="D61" s="101"/>
      <c r="E61" s="101"/>
      <c r="F61" s="101"/>
      <c r="G61" s="101"/>
      <c r="H61" s="101"/>
      <c r="I61" s="101"/>
      <c r="J61" s="101"/>
      <c r="K61" s="101"/>
      <c r="L61" s="101"/>
      <c r="M61" s="98"/>
      <c r="N61" s="98"/>
      <c r="O61" s="101"/>
      <c r="P61" s="98"/>
      <c r="Q61" s="98"/>
      <c r="R61" s="98"/>
      <c r="S61" s="98"/>
      <c r="T61" s="98"/>
      <c r="U61" s="98"/>
      <c r="V61" s="101"/>
      <c r="W61" s="101"/>
      <c r="X61" s="10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</row>
    <row r="62" spans="1:37" ht="15" customHeight="1" x14ac:dyDescent="0.25">
      <c r="A62" s="45"/>
      <c r="B62" s="101"/>
      <c r="C62" s="168"/>
      <c r="D62" s="101"/>
      <c r="E62" s="101"/>
      <c r="F62" s="101"/>
      <c r="G62" s="101"/>
      <c r="H62" s="101"/>
      <c r="I62" s="101"/>
      <c r="J62" s="101"/>
      <c r="K62" s="101"/>
      <c r="L62" s="101"/>
      <c r="M62" s="98"/>
      <c r="N62" s="98"/>
      <c r="O62" s="101"/>
      <c r="P62" s="98"/>
      <c r="Q62" s="98"/>
      <c r="R62" s="98"/>
      <c r="S62" s="98"/>
      <c r="T62" s="98"/>
      <c r="U62" s="98"/>
      <c r="V62" s="101"/>
      <c r="W62" s="101"/>
      <c r="X62" s="10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</row>
    <row r="63" spans="1:37" ht="15" customHeight="1" x14ac:dyDescent="0.25">
      <c r="A63" s="45"/>
      <c r="B63" s="101"/>
      <c r="C63" s="168"/>
      <c r="D63" s="101"/>
      <c r="E63" s="101"/>
      <c r="F63" s="101"/>
      <c r="G63" s="101"/>
      <c r="H63" s="101"/>
      <c r="I63" s="101"/>
      <c r="J63" s="101"/>
      <c r="K63" s="101"/>
      <c r="L63" s="101"/>
      <c r="M63" s="98"/>
      <c r="N63" s="98"/>
      <c r="O63" s="101"/>
      <c r="P63" s="98"/>
      <c r="Q63" s="98"/>
      <c r="R63" s="98"/>
      <c r="S63" s="98"/>
      <c r="T63" s="98"/>
      <c r="U63" s="98"/>
      <c r="V63" s="101"/>
      <c r="W63" s="101"/>
      <c r="X63" s="10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</row>
    <row r="64" spans="1:37" ht="15" customHeight="1" x14ac:dyDescent="0.25">
      <c r="A64" s="45"/>
      <c r="B64" s="101"/>
      <c r="C64" s="168"/>
      <c r="D64" s="101"/>
      <c r="E64" s="101"/>
      <c r="F64" s="101"/>
      <c r="G64" s="101"/>
      <c r="H64" s="101"/>
      <c r="I64" s="101"/>
      <c r="J64" s="101"/>
      <c r="K64" s="101"/>
      <c r="L64" s="101"/>
      <c r="M64" s="98"/>
      <c r="N64" s="98"/>
      <c r="O64" s="101"/>
      <c r="P64" s="98"/>
      <c r="Q64" s="98"/>
      <c r="R64" s="98"/>
      <c r="S64" s="98"/>
      <c r="T64" s="98"/>
      <c r="U64" s="98"/>
      <c r="V64" s="101"/>
      <c r="W64" s="101"/>
      <c r="X64" s="10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</row>
    <row r="65" spans="1:34" s="97" customFormat="1" ht="15" customHeight="1" x14ac:dyDescent="0.2">
      <c r="A65" s="45"/>
      <c r="B65" s="101"/>
      <c r="C65" s="168"/>
      <c r="D65" s="101"/>
      <c r="E65" s="101"/>
      <c r="F65" s="101"/>
      <c r="G65" s="101"/>
      <c r="H65" s="101"/>
      <c r="I65" s="101"/>
      <c r="J65" s="101"/>
      <c r="K65" s="101"/>
      <c r="L65" s="101"/>
      <c r="M65" s="98"/>
      <c r="N65" s="98"/>
      <c r="O65" s="101"/>
      <c r="P65" s="98"/>
      <c r="Q65" s="98"/>
      <c r="R65" s="98"/>
      <c r="S65" s="98"/>
      <c r="T65" s="98"/>
      <c r="U65" s="98"/>
      <c r="V65" s="101"/>
      <c r="W65" s="101"/>
      <c r="X65" s="10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</row>
    <row r="66" spans="1:34" s="97" customFormat="1" ht="15" customHeight="1" x14ac:dyDescent="0.2">
      <c r="A66" s="45"/>
      <c r="B66" s="101"/>
      <c r="C66" s="168"/>
      <c r="D66" s="101"/>
      <c r="E66" s="101"/>
      <c r="F66" s="101"/>
      <c r="G66" s="101"/>
      <c r="H66" s="101"/>
      <c r="I66" s="101"/>
      <c r="J66" s="101"/>
      <c r="K66" s="101"/>
      <c r="L66" s="101"/>
      <c r="M66" s="98"/>
      <c r="N66" s="98"/>
      <c r="O66" s="101"/>
      <c r="P66" s="98"/>
      <c r="Q66" s="98"/>
      <c r="R66" s="98"/>
      <c r="S66" s="98"/>
      <c r="T66" s="98"/>
      <c r="U66" s="98"/>
      <c r="V66" s="101"/>
      <c r="W66" s="101"/>
      <c r="X66" s="10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</row>
    <row r="67" spans="1:34" s="97" customFormat="1" ht="15" customHeight="1" x14ac:dyDescent="0.2">
      <c r="A67" s="45"/>
      <c r="B67" s="101"/>
      <c r="C67" s="168"/>
      <c r="D67" s="101"/>
      <c r="E67" s="101"/>
      <c r="F67" s="101"/>
      <c r="G67" s="101"/>
      <c r="H67" s="101"/>
      <c r="I67" s="101"/>
      <c r="J67" s="101"/>
      <c r="K67" s="101"/>
      <c r="L67" s="101"/>
      <c r="M67" s="98"/>
      <c r="N67" s="98"/>
      <c r="O67" s="101"/>
      <c r="P67" s="98"/>
      <c r="Q67" s="98"/>
      <c r="R67" s="98"/>
      <c r="S67" s="98"/>
      <c r="T67" s="98"/>
      <c r="U67" s="98"/>
      <c r="V67" s="101"/>
      <c r="W67" s="101"/>
      <c r="X67" s="10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</row>
    <row r="68" spans="1:34" s="97" customFormat="1" ht="15" customHeight="1" x14ac:dyDescent="0.2">
      <c r="A68" s="45"/>
      <c r="B68" s="101"/>
      <c r="C68" s="168"/>
      <c r="D68" s="101"/>
      <c r="E68" s="101"/>
      <c r="F68" s="101"/>
      <c r="G68" s="101"/>
      <c r="H68" s="101"/>
      <c r="I68" s="101"/>
      <c r="J68" s="101"/>
      <c r="K68" s="101"/>
      <c r="L68" s="101"/>
      <c r="M68" s="98"/>
      <c r="N68" s="98"/>
      <c r="O68" s="101"/>
      <c r="P68" s="98"/>
      <c r="Q68" s="98"/>
      <c r="R68" s="98"/>
      <c r="S68" s="98"/>
      <c r="T68" s="98"/>
      <c r="U68" s="98"/>
      <c r="V68" s="101"/>
      <c r="W68" s="101"/>
      <c r="X68" s="10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</row>
    <row r="69" spans="1:34" s="97" customFormat="1" ht="15" customHeight="1" x14ac:dyDescent="0.2">
      <c r="A69" s="45"/>
      <c r="B69" s="101"/>
      <c r="C69" s="168"/>
      <c r="D69" s="101"/>
      <c r="E69" s="101"/>
      <c r="F69" s="101"/>
      <c r="G69" s="101"/>
      <c r="H69" s="101"/>
      <c r="I69" s="101"/>
      <c r="J69" s="101"/>
      <c r="K69" s="101"/>
      <c r="L69" s="101"/>
      <c r="M69" s="98"/>
      <c r="N69" s="98"/>
      <c r="O69" s="101"/>
      <c r="P69" s="98"/>
      <c r="Q69" s="98"/>
      <c r="R69" s="98"/>
      <c r="S69" s="98"/>
      <c r="T69" s="98"/>
      <c r="U69" s="98"/>
      <c r="V69" s="101"/>
      <c r="W69" s="101"/>
      <c r="X69" s="10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</row>
    <row r="70" spans="1:34" s="97" customFormat="1" ht="15" customHeight="1" x14ac:dyDescent="0.2">
      <c r="A70" s="45"/>
      <c r="B70" s="101"/>
      <c r="C70" s="168"/>
      <c r="D70" s="101"/>
      <c r="E70" s="101"/>
      <c r="F70" s="101"/>
      <c r="G70" s="101"/>
      <c r="H70" s="101"/>
      <c r="I70" s="101"/>
      <c r="J70" s="101"/>
      <c r="K70" s="101"/>
      <c r="L70" s="101"/>
      <c r="M70" s="98"/>
      <c r="N70" s="98"/>
      <c r="O70" s="101"/>
      <c r="P70" s="98"/>
      <c r="Q70" s="98"/>
      <c r="R70" s="98"/>
      <c r="S70" s="98"/>
      <c r="T70" s="98"/>
      <c r="U70" s="98"/>
      <c r="V70" s="101"/>
      <c r="W70" s="101"/>
      <c r="X70" s="10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</row>
    <row r="71" spans="1:34" s="97" customFormat="1" ht="15" customHeight="1" x14ac:dyDescent="0.2">
      <c r="A71" s="45"/>
      <c r="B71" s="101"/>
      <c r="C71" s="168"/>
      <c r="D71" s="101"/>
      <c r="E71" s="101"/>
      <c r="F71" s="101"/>
      <c r="G71" s="101"/>
      <c r="H71" s="101"/>
      <c r="I71" s="101"/>
      <c r="J71" s="101"/>
      <c r="K71" s="101"/>
      <c r="L71" s="101"/>
      <c r="M71" s="98"/>
      <c r="N71" s="98"/>
      <c r="O71" s="101"/>
      <c r="P71" s="98"/>
      <c r="Q71" s="98"/>
      <c r="R71" s="98"/>
      <c r="S71" s="98"/>
      <c r="T71" s="98"/>
      <c r="U71" s="98"/>
      <c r="V71" s="101"/>
      <c r="W71" s="101"/>
      <c r="X71" s="10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</row>
    <row r="72" spans="1:34" s="97" customFormat="1" ht="15" customHeight="1" x14ac:dyDescent="0.2">
      <c r="A72" s="45"/>
      <c r="B72" s="101"/>
      <c r="C72" s="168"/>
      <c r="D72" s="101"/>
      <c r="E72" s="101"/>
      <c r="F72" s="101"/>
      <c r="G72" s="101"/>
      <c r="H72" s="101"/>
      <c r="I72" s="101"/>
      <c r="J72" s="101"/>
      <c r="K72" s="101"/>
      <c r="L72" s="101"/>
      <c r="M72" s="98"/>
      <c r="N72" s="98"/>
      <c r="O72" s="101"/>
      <c r="P72" s="98"/>
      <c r="Q72" s="98"/>
      <c r="R72" s="98"/>
      <c r="S72" s="98"/>
      <c r="T72" s="98"/>
      <c r="U72" s="98"/>
      <c r="V72" s="101"/>
      <c r="W72" s="101"/>
      <c r="X72" s="10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</row>
    <row r="73" spans="1:34" s="97" customFormat="1" ht="15" customHeight="1" x14ac:dyDescent="0.2">
      <c r="A73" s="45"/>
      <c r="B73" s="101"/>
      <c r="C73" s="168"/>
      <c r="D73" s="101"/>
      <c r="E73" s="101"/>
      <c r="F73" s="101"/>
      <c r="G73" s="101"/>
      <c r="H73" s="101"/>
      <c r="I73" s="101"/>
      <c r="J73" s="101"/>
      <c r="K73" s="101"/>
      <c r="L73" s="101"/>
      <c r="M73" s="98"/>
      <c r="N73" s="98"/>
      <c r="O73" s="101"/>
      <c r="P73" s="98"/>
      <c r="Q73" s="98"/>
      <c r="R73" s="98"/>
      <c r="S73" s="98"/>
      <c r="T73" s="98"/>
      <c r="U73" s="98"/>
      <c r="V73" s="101"/>
      <c r="W73" s="101"/>
      <c r="X73" s="10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</row>
    <row r="74" spans="1:34" s="97" customFormat="1" ht="15" customHeight="1" x14ac:dyDescent="0.2">
      <c r="A74" s="45"/>
      <c r="B74" s="101"/>
      <c r="C74" s="168"/>
      <c r="D74" s="101"/>
      <c r="E74" s="101"/>
      <c r="F74" s="101"/>
      <c r="G74" s="101"/>
      <c r="H74" s="101"/>
      <c r="I74" s="101"/>
      <c r="J74" s="101"/>
      <c r="K74" s="101"/>
      <c r="L74" s="101"/>
      <c r="M74" s="98"/>
      <c r="N74" s="98"/>
      <c r="O74" s="101"/>
      <c r="P74" s="98"/>
      <c r="Q74" s="98"/>
      <c r="R74" s="98"/>
      <c r="S74" s="98"/>
      <c r="T74" s="98"/>
      <c r="U74" s="98"/>
      <c r="V74" s="101"/>
      <c r="W74" s="101"/>
      <c r="X74" s="10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</row>
    <row r="75" spans="1:34" s="97" customFormat="1" ht="15" customHeight="1" x14ac:dyDescent="0.2">
      <c r="A75" s="45"/>
      <c r="B75" s="101"/>
      <c r="C75" s="168"/>
      <c r="D75" s="101"/>
      <c r="E75" s="101"/>
      <c r="F75" s="101"/>
      <c r="G75" s="101"/>
      <c r="H75" s="101"/>
      <c r="I75" s="101"/>
      <c r="J75" s="101"/>
      <c r="K75" s="101"/>
      <c r="L75" s="101"/>
      <c r="M75" s="98"/>
      <c r="N75" s="98"/>
      <c r="O75" s="101"/>
      <c r="P75" s="98"/>
      <c r="Q75" s="98"/>
      <c r="R75" s="98"/>
      <c r="S75" s="98"/>
      <c r="T75" s="98"/>
      <c r="U75" s="98"/>
      <c r="V75" s="101"/>
      <c r="W75" s="101"/>
      <c r="X75" s="10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</row>
    <row r="76" spans="1:34" s="97" customFormat="1" ht="15" customHeight="1" x14ac:dyDescent="0.2">
      <c r="A76" s="45"/>
      <c r="B76" s="101"/>
      <c r="C76" s="168"/>
      <c r="D76" s="101"/>
      <c r="E76" s="101"/>
      <c r="F76" s="101"/>
      <c r="G76" s="101"/>
      <c r="H76" s="101"/>
      <c r="I76" s="101"/>
      <c r="J76" s="101"/>
      <c r="K76" s="101"/>
      <c r="L76" s="101"/>
      <c r="M76" s="98"/>
      <c r="N76" s="98"/>
      <c r="O76" s="101"/>
      <c r="P76" s="98"/>
      <c r="Q76" s="98"/>
      <c r="R76" s="98"/>
      <c r="S76" s="98"/>
      <c r="T76" s="98"/>
      <c r="U76" s="98"/>
      <c r="V76" s="101"/>
      <c r="W76" s="101"/>
      <c r="X76" s="10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</row>
    <row r="77" spans="1:34" s="97" customFormat="1" ht="15" customHeight="1" x14ac:dyDescent="0.2">
      <c r="A77" s="45"/>
      <c r="B77" s="101"/>
      <c r="C77" s="168"/>
      <c r="D77" s="101"/>
      <c r="E77" s="101"/>
      <c r="F77" s="101"/>
      <c r="G77" s="101"/>
      <c r="H77" s="101"/>
      <c r="I77" s="101"/>
      <c r="J77" s="101"/>
      <c r="K77" s="101"/>
      <c r="L77" s="101"/>
      <c r="M77" s="98"/>
      <c r="N77" s="98"/>
      <c r="O77" s="101"/>
      <c r="P77" s="98"/>
      <c r="Q77" s="98"/>
      <c r="R77" s="98"/>
      <c r="S77" s="98"/>
      <c r="T77" s="98"/>
      <c r="U77" s="98"/>
      <c r="V77" s="101"/>
      <c r="W77" s="101"/>
      <c r="X77" s="10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</row>
    <row r="78" spans="1:34" s="97" customFormat="1" ht="15" customHeight="1" x14ac:dyDescent="0.2">
      <c r="A78" s="45"/>
      <c r="B78" s="101"/>
      <c r="C78" s="168"/>
      <c r="D78" s="101"/>
      <c r="E78" s="101"/>
      <c r="F78" s="101"/>
      <c r="G78" s="101"/>
      <c r="H78" s="101"/>
      <c r="I78" s="101"/>
      <c r="J78" s="101"/>
      <c r="K78" s="101"/>
      <c r="L78" s="101"/>
      <c r="M78" s="98"/>
      <c r="N78" s="98"/>
      <c r="O78" s="101"/>
      <c r="P78" s="98"/>
      <c r="Q78" s="98"/>
      <c r="R78" s="98"/>
      <c r="S78" s="98"/>
      <c r="T78" s="98"/>
      <c r="U78" s="98"/>
      <c r="V78" s="101"/>
      <c r="W78" s="101"/>
      <c r="X78" s="10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</row>
    <row r="79" spans="1:34" s="97" customFormat="1" ht="15" customHeight="1" x14ac:dyDescent="0.2">
      <c r="A79" s="45"/>
      <c r="B79" s="101"/>
      <c r="C79" s="168"/>
      <c r="D79" s="101"/>
      <c r="E79" s="101"/>
      <c r="F79" s="101"/>
      <c r="G79" s="101"/>
      <c r="H79" s="101"/>
      <c r="I79" s="101"/>
      <c r="J79" s="101"/>
      <c r="K79" s="101"/>
      <c r="L79" s="101"/>
      <c r="M79" s="98"/>
      <c r="N79" s="98"/>
      <c r="O79" s="101"/>
      <c r="P79" s="98"/>
      <c r="Q79" s="98"/>
      <c r="R79" s="98"/>
      <c r="S79" s="98"/>
      <c r="T79" s="98"/>
      <c r="U79" s="98"/>
      <c r="V79" s="101"/>
      <c r="W79" s="101"/>
      <c r="X79" s="10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</row>
    <row r="80" spans="1:34" s="97" customFormat="1" ht="15" customHeight="1" x14ac:dyDescent="0.2">
      <c r="A80" s="45"/>
      <c r="B80" s="101"/>
      <c r="C80" s="168"/>
      <c r="D80" s="101"/>
      <c r="E80" s="101"/>
      <c r="F80" s="101"/>
      <c r="G80" s="101"/>
      <c r="H80" s="101"/>
      <c r="I80" s="101"/>
      <c r="J80" s="101"/>
      <c r="K80" s="101"/>
      <c r="L80" s="101"/>
      <c r="M80" s="98"/>
      <c r="N80" s="98"/>
      <c r="O80" s="101"/>
      <c r="P80" s="98"/>
      <c r="Q80" s="98"/>
      <c r="R80" s="98"/>
      <c r="S80" s="98"/>
      <c r="T80" s="98"/>
      <c r="U80" s="98"/>
      <c r="V80" s="101"/>
      <c r="W80" s="101"/>
      <c r="X80" s="10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</row>
    <row r="81" spans="1:34" s="97" customFormat="1" ht="15" customHeight="1" x14ac:dyDescent="0.2">
      <c r="A81" s="45"/>
      <c r="B81" s="101"/>
      <c r="C81" s="168"/>
      <c r="D81" s="101"/>
      <c r="E81" s="101"/>
      <c r="F81" s="101"/>
      <c r="G81" s="101"/>
      <c r="H81" s="101"/>
      <c r="I81" s="101"/>
      <c r="J81" s="101"/>
      <c r="K81" s="101"/>
      <c r="L81" s="101"/>
      <c r="M81" s="98"/>
      <c r="N81" s="98"/>
      <c r="O81" s="101"/>
      <c r="P81" s="98"/>
      <c r="Q81" s="98"/>
      <c r="R81" s="98"/>
      <c r="S81" s="98"/>
      <c r="T81" s="98"/>
      <c r="U81" s="98"/>
      <c r="V81" s="101"/>
      <c r="W81" s="101"/>
      <c r="X81" s="10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</row>
    <row r="82" spans="1:34" s="97" customFormat="1" ht="15" customHeight="1" x14ac:dyDescent="0.2">
      <c r="A82" s="45"/>
      <c r="B82" s="101"/>
      <c r="C82" s="168"/>
      <c r="D82" s="101"/>
      <c r="E82" s="101"/>
      <c r="F82" s="101"/>
      <c r="G82" s="101"/>
      <c r="H82" s="101"/>
      <c r="I82" s="101"/>
      <c r="J82" s="101"/>
      <c r="K82" s="101"/>
      <c r="L82" s="101"/>
      <c r="M82" s="98"/>
      <c r="N82" s="98"/>
      <c r="O82" s="101"/>
      <c r="P82" s="98"/>
      <c r="Q82" s="98"/>
      <c r="R82" s="98"/>
      <c r="S82" s="98"/>
      <c r="T82" s="98"/>
      <c r="U82" s="98"/>
      <c r="V82" s="101"/>
      <c r="W82" s="101"/>
      <c r="X82" s="10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</row>
    <row r="83" spans="1:34" s="97" customFormat="1" ht="15" customHeight="1" x14ac:dyDescent="0.2">
      <c r="A83" s="45"/>
      <c r="B83" s="101"/>
      <c r="C83" s="168"/>
      <c r="D83" s="101"/>
      <c r="E83" s="101"/>
      <c r="F83" s="101"/>
      <c r="G83" s="101"/>
      <c r="H83" s="101"/>
      <c r="I83" s="101"/>
      <c r="J83" s="101"/>
      <c r="K83" s="101"/>
      <c r="L83" s="101"/>
      <c r="M83" s="98"/>
      <c r="N83" s="98"/>
      <c r="O83" s="101"/>
      <c r="P83" s="98"/>
      <c r="Q83" s="98"/>
      <c r="R83" s="98"/>
      <c r="S83" s="98"/>
      <c r="T83" s="98"/>
      <c r="U83" s="98"/>
      <c r="V83" s="101"/>
      <c r="W83" s="101"/>
      <c r="X83" s="10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</row>
    <row r="84" spans="1:34" s="97" customFormat="1" ht="15" customHeight="1" x14ac:dyDescent="0.2">
      <c r="A84" s="45"/>
      <c r="B84" s="101"/>
      <c r="C84" s="168"/>
      <c r="D84" s="101"/>
      <c r="E84" s="101"/>
      <c r="F84" s="101"/>
      <c r="G84" s="101"/>
      <c r="H84" s="101"/>
      <c r="I84" s="101"/>
      <c r="J84" s="101"/>
      <c r="K84" s="101"/>
      <c r="L84" s="101"/>
      <c r="M84" s="98"/>
      <c r="N84" s="98"/>
      <c r="O84" s="101"/>
      <c r="P84" s="98"/>
      <c r="Q84" s="98"/>
      <c r="R84" s="98"/>
      <c r="S84" s="98"/>
      <c r="T84" s="98"/>
      <c r="U84" s="98"/>
      <c r="V84" s="101"/>
      <c r="W84" s="101"/>
      <c r="X84" s="10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</row>
    <row r="85" spans="1:34" s="97" customFormat="1" ht="15" customHeight="1" x14ac:dyDescent="0.2">
      <c r="A85" s="45"/>
      <c r="B85" s="101"/>
      <c r="C85" s="168"/>
      <c r="D85" s="101"/>
      <c r="E85" s="101"/>
      <c r="F85" s="101"/>
      <c r="G85" s="101"/>
      <c r="H85" s="101"/>
      <c r="I85" s="101"/>
      <c r="J85" s="101"/>
      <c r="K85" s="101"/>
      <c r="L85" s="101"/>
      <c r="M85" s="98"/>
      <c r="N85" s="98"/>
      <c r="O85" s="101"/>
      <c r="P85" s="98"/>
      <c r="Q85" s="98"/>
      <c r="R85" s="98"/>
      <c r="S85" s="98"/>
      <c r="T85" s="98"/>
      <c r="U85" s="98"/>
      <c r="V85" s="101"/>
      <c r="W85" s="101"/>
      <c r="X85" s="10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</row>
    <row r="86" spans="1:34" s="97" customFormat="1" ht="15" customHeight="1" x14ac:dyDescent="0.2">
      <c r="A86" s="45"/>
      <c r="B86" s="101"/>
      <c r="C86" s="168"/>
      <c r="D86" s="101"/>
      <c r="E86" s="101"/>
      <c r="F86" s="101"/>
      <c r="G86" s="101"/>
      <c r="H86" s="101"/>
      <c r="I86" s="101"/>
      <c r="J86" s="101"/>
      <c r="K86" s="101"/>
      <c r="L86" s="101"/>
      <c r="M86" s="98"/>
      <c r="N86" s="98"/>
      <c r="O86" s="101"/>
      <c r="P86" s="98"/>
      <c r="Q86" s="98"/>
      <c r="R86" s="98"/>
      <c r="S86" s="98"/>
      <c r="T86" s="98"/>
      <c r="U86" s="98"/>
      <c r="V86" s="101"/>
      <c r="W86" s="101"/>
      <c r="X86" s="10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</row>
    <row r="87" spans="1:34" s="97" customFormat="1" ht="15" customHeight="1" x14ac:dyDescent="0.2">
      <c r="A87" s="45"/>
      <c r="B87" s="101"/>
      <c r="C87" s="168"/>
      <c r="D87" s="101"/>
      <c r="E87" s="101"/>
      <c r="F87" s="101"/>
      <c r="G87" s="101"/>
      <c r="H87" s="101"/>
      <c r="I87" s="101"/>
      <c r="J87" s="101"/>
      <c r="K87" s="101"/>
      <c r="L87" s="101"/>
      <c r="M87" s="98"/>
      <c r="N87" s="98"/>
      <c r="O87" s="101"/>
      <c r="P87" s="98"/>
      <c r="Q87" s="98"/>
      <c r="R87" s="98"/>
      <c r="S87" s="98"/>
      <c r="T87" s="98"/>
      <c r="U87" s="98"/>
      <c r="V87" s="101"/>
      <c r="W87" s="101"/>
      <c r="X87" s="10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</row>
    <row r="88" spans="1:34" s="97" customFormat="1" ht="15" customHeight="1" x14ac:dyDescent="0.2">
      <c r="A88" s="45"/>
      <c r="B88" s="101"/>
      <c r="C88" s="168"/>
      <c r="D88" s="101"/>
      <c r="E88" s="101"/>
      <c r="F88" s="101"/>
      <c r="G88" s="101"/>
      <c r="H88" s="101"/>
      <c r="I88" s="101"/>
      <c r="J88" s="101"/>
      <c r="K88" s="101"/>
      <c r="L88" s="101"/>
      <c r="M88" s="98"/>
      <c r="N88" s="98"/>
      <c r="O88" s="101"/>
      <c r="P88" s="98"/>
      <c r="Q88" s="98"/>
      <c r="R88" s="98"/>
      <c r="S88" s="98"/>
      <c r="T88" s="98"/>
      <c r="U88" s="98"/>
      <c r="V88" s="101"/>
      <c r="W88" s="101"/>
      <c r="X88" s="10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</row>
    <row r="89" spans="1:34" s="97" customFormat="1" ht="15" customHeight="1" x14ac:dyDescent="0.2">
      <c r="A89" s="45"/>
      <c r="B89" s="101"/>
      <c r="C89" s="168"/>
      <c r="D89" s="101"/>
      <c r="E89" s="101"/>
      <c r="F89" s="101"/>
      <c r="G89" s="101"/>
      <c r="H89" s="101"/>
      <c r="I89" s="101"/>
      <c r="J89" s="101"/>
      <c r="K89" s="101"/>
      <c r="L89" s="101"/>
      <c r="M89" s="98"/>
      <c r="N89" s="98"/>
      <c r="O89" s="101"/>
      <c r="P89" s="98"/>
      <c r="Q89" s="98"/>
      <c r="R89" s="98"/>
      <c r="S89" s="98"/>
      <c r="T89" s="98"/>
      <c r="U89" s="98"/>
      <c r="V89" s="101"/>
      <c r="W89" s="101"/>
      <c r="X89" s="10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</row>
    <row r="90" spans="1:34" s="97" customFormat="1" ht="15" customHeight="1" x14ac:dyDescent="0.2">
      <c r="A90" s="45"/>
      <c r="B90" s="101"/>
      <c r="C90" s="168"/>
      <c r="D90" s="101"/>
      <c r="E90" s="101"/>
      <c r="F90" s="101"/>
      <c r="G90" s="101"/>
      <c r="H90" s="101"/>
      <c r="I90" s="101"/>
      <c r="J90" s="101"/>
      <c r="K90" s="101"/>
      <c r="L90" s="101"/>
      <c r="M90" s="98"/>
      <c r="N90" s="98"/>
      <c r="O90" s="101"/>
      <c r="P90" s="98"/>
      <c r="Q90" s="98"/>
      <c r="R90" s="98"/>
      <c r="S90" s="98"/>
      <c r="T90" s="98"/>
      <c r="U90" s="98"/>
      <c r="V90" s="101"/>
      <c r="W90" s="101"/>
      <c r="X90" s="10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</row>
    <row r="91" spans="1:34" s="97" customFormat="1" ht="15" customHeight="1" x14ac:dyDescent="0.2">
      <c r="A91" s="45"/>
      <c r="B91" s="101"/>
      <c r="C91" s="168"/>
      <c r="D91" s="101"/>
      <c r="E91" s="101"/>
      <c r="F91" s="101"/>
      <c r="G91" s="101"/>
      <c r="H91" s="101"/>
      <c r="I91" s="101"/>
      <c r="J91" s="101"/>
      <c r="K91" s="101"/>
      <c r="L91" s="101"/>
      <c r="M91" s="98"/>
      <c r="N91" s="98"/>
      <c r="O91" s="101"/>
      <c r="P91" s="98"/>
      <c r="Q91" s="98"/>
      <c r="R91" s="98"/>
      <c r="S91" s="98"/>
      <c r="T91" s="98"/>
      <c r="U91" s="98"/>
      <c r="V91" s="101"/>
      <c r="W91" s="101"/>
      <c r="X91" s="10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</row>
    <row r="92" spans="1:34" s="97" customFormat="1" ht="15" customHeight="1" x14ac:dyDescent="0.2">
      <c r="A92" s="45"/>
      <c r="B92" s="101"/>
      <c r="C92" s="168"/>
      <c r="D92" s="101"/>
      <c r="E92" s="101"/>
      <c r="F92" s="101"/>
      <c r="G92" s="101"/>
      <c r="H92" s="101"/>
      <c r="I92" s="101"/>
      <c r="J92" s="101"/>
      <c r="K92" s="101"/>
      <c r="L92" s="101"/>
      <c r="M92" s="98"/>
      <c r="N92" s="98"/>
      <c r="O92" s="101"/>
      <c r="P92" s="98"/>
      <c r="Q92" s="98"/>
      <c r="R92" s="98"/>
      <c r="S92" s="98"/>
      <c r="T92" s="98"/>
      <c r="U92" s="98"/>
      <c r="V92" s="101"/>
      <c r="W92" s="101"/>
      <c r="X92" s="10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</row>
    <row r="93" spans="1:34" s="97" customFormat="1" ht="15" customHeight="1" x14ac:dyDescent="0.2">
      <c r="A93" s="45"/>
      <c r="B93" s="101"/>
      <c r="C93" s="168"/>
      <c r="D93" s="101"/>
      <c r="E93" s="101"/>
      <c r="F93" s="101"/>
      <c r="G93" s="101"/>
      <c r="H93" s="101"/>
      <c r="I93" s="101"/>
      <c r="J93" s="101"/>
      <c r="K93" s="101"/>
      <c r="L93" s="101"/>
      <c r="M93" s="98"/>
      <c r="N93" s="98"/>
      <c r="O93" s="101"/>
      <c r="P93" s="98"/>
      <c r="Q93" s="98"/>
      <c r="R93" s="98"/>
      <c r="S93" s="98"/>
      <c r="T93" s="98"/>
      <c r="U93" s="98"/>
      <c r="V93" s="101"/>
      <c r="W93" s="101"/>
      <c r="X93" s="10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</row>
    <row r="94" spans="1:34" s="97" customFormat="1" ht="15" customHeight="1" x14ac:dyDescent="0.2">
      <c r="A94" s="45"/>
      <c r="B94" s="101"/>
      <c r="C94" s="168"/>
      <c r="D94" s="101"/>
      <c r="E94" s="101"/>
      <c r="F94" s="101"/>
      <c r="G94" s="101"/>
      <c r="H94" s="101"/>
      <c r="I94" s="101"/>
      <c r="J94" s="101"/>
      <c r="K94" s="101"/>
      <c r="L94" s="101"/>
      <c r="M94" s="98"/>
      <c r="N94" s="98"/>
      <c r="O94" s="101"/>
      <c r="P94" s="98"/>
      <c r="Q94" s="98"/>
      <c r="R94" s="98"/>
      <c r="S94" s="98"/>
      <c r="T94" s="98"/>
      <c r="U94" s="98"/>
      <c r="V94" s="101"/>
      <c r="W94" s="101"/>
      <c r="X94" s="10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</row>
    <row r="95" spans="1:34" s="97" customFormat="1" ht="15" customHeight="1" x14ac:dyDescent="0.2">
      <c r="A95" s="45"/>
      <c r="B95" s="101"/>
      <c r="C95" s="168"/>
      <c r="D95" s="101"/>
      <c r="E95" s="101"/>
      <c r="F95" s="101"/>
      <c r="G95" s="101"/>
      <c r="H95" s="101"/>
      <c r="I95" s="101"/>
      <c r="J95" s="101"/>
      <c r="K95" s="101"/>
      <c r="L95" s="101"/>
      <c r="M95" s="98"/>
      <c r="N95" s="98"/>
      <c r="O95" s="101"/>
      <c r="P95" s="98"/>
      <c r="Q95" s="98"/>
      <c r="R95" s="98"/>
      <c r="S95" s="98"/>
      <c r="T95" s="98"/>
      <c r="U95" s="98"/>
      <c r="V95" s="101"/>
      <c r="W95" s="101"/>
      <c r="X95" s="10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</row>
    <row r="96" spans="1:34" s="97" customFormat="1" ht="15" customHeight="1" x14ac:dyDescent="0.2">
      <c r="A96" s="45"/>
      <c r="B96" s="101"/>
      <c r="C96" s="168"/>
      <c r="D96" s="101"/>
      <c r="E96" s="101"/>
      <c r="F96" s="101"/>
      <c r="G96" s="101"/>
      <c r="H96" s="101"/>
      <c r="I96" s="101"/>
      <c r="J96" s="101"/>
      <c r="K96" s="101"/>
      <c r="L96" s="101"/>
      <c r="M96" s="98"/>
      <c r="N96" s="98"/>
      <c r="O96" s="101"/>
      <c r="P96" s="98"/>
      <c r="Q96" s="98"/>
      <c r="R96" s="98"/>
      <c r="S96" s="98"/>
      <c r="T96" s="98"/>
      <c r="U96" s="98"/>
      <c r="V96" s="101"/>
      <c r="W96" s="101"/>
      <c r="X96" s="10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</row>
    <row r="97" spans="1:34" s="97" customFormat="1" ht="15" customHeight="1" x14ac:dyDescent="0.2">
      <c r="A97" s="45"/>
      <c r="B97" s="101"/>
      <c r="C97" s="168"/>
      <c r="D97" s="101"/>
      <c r="E97" s="101"/>
      <c r="F97" s="101"/>
      <c r="G97" s="101"/>
      <c r="H97" s="101"/>
      <c r="I97" s="101"/>
      <c r="J97" s="101"/>
      <c r="K97" s="101"/>
      <c r="L97" s="101"/>
      <c r="M97" s="98"/>
      <c r="N97" s="98"/>
      <c r="O97" s="101"/>
      <c r="P97" s="98"/>
      <c r="Q97" s="98"/>
      <c r="R97" s="98"/>
      <c r="S97" s="98"/>
      <c r="T97" s="98"/>
      <c r="U97" s="98"/>
      <c r="V97" s="101"/>
      <c r="W97" s="101"/>
      <c r="X97" s="10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</row>
    <row r="98" spans="1:34" s="97" customFormat="1" ht="15" customHeight="1" x14ac:dyDescent="0.2">
      <c r="A98" s="45"/>
      <c r="B98" s="101"/>
      <c r="C98" s="168"/>
      <c r="D98" s="101"/>
      <c r="E98" s="101"/>
      <c r="F98" s="101"/>
      <c r="G98" s="101"/>
      <c r="H98" s="101"/>
      <c r="I98" s="101"/>
      <c r="J98" s="101"/>
      <c r="K98" s="101"/>
      <c r="L98" s="101"/>
      <c r="M98" s="98"/>
      <c r="N98" s="98"/>
      <c r="O98" s="101"/>
      <c r="P98" s="98"/>
      <c r="Q98" s="98"/>
      <c r="R98" s="98"/>
      <c r="S98" s="98"/>
      <c r="T98" s="98"/>
      <c r="U98" s="98"/>
      <c r="V98" s="101"/>
      <c r="W98" s="101"/>
      <c r="X98" s="10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</row>
    <row r="99" spans="1:34" s="97" customFormat="1" ht="15" customHeight="1" x14ac:dyDescent="0.2">
      <c r="A99" s="45"/>
      <c r="B99" s="101"/>
      <c r="C99" s="168"/>
      <c r="D99" s="101"/>
      <c r="E99" s="101"/>
      <c r="F99" s="101"/>
      <c r="G99" s="101"/>
      <c r="H99" s="101"/>
      <c r="I99" s="101"/>
      <c r="J99" s="101"/>
      <c r="K99" s="101"/>
      <c r="L99" s="101"/>
      <c r="M99" s="98"/>
      <c r="N99" s="98"/>
      <c r="O99" s="101"/>
      <c r="P99" s="98"/>
      <c r="Q99" s="98"/>
      <c r="R99" s="98"/>
      <c r="S99" s="98"/>
      <c r="T99" s="98"/>
      <c r="U99" s="98"/>
      <c r="V99" s="101"/>
      <c r="W99" s="101"/>
      <c r="X99" s="10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</row>
    <row r="100" spans="1:34" s="97" customFormat="1" ht="15" customHeight="1" x14ac:dyDescent="0.2">
      <c r="A100" s="45"/>
      <c r="B100" s="101"/>
      <c r="C100" s="168"/>
      <c r="D100" s="101"/>
      <c r="E100" s="101"/>
      <c r="F100" s="101"/>
      <c r="G100" s="101"/>
      <c r="H100" s="101"/>
      <c r="I100" s="101"/>
      <c r="J100" s="101"/>
      <c r="K100" s="101"/>
      <c r="L100" s="101"/>
      <c r="M100" s="98"/>
      <c r="N100" s="98"/>
      <c r="O100" s="101"/>
      <c r="P100" s="98"/>
      <c r="Q100" s="98"/>
      <c r="R100" s="98"/>
      <c r="S100" s="98"/>
      <c r="T100" s="98"/>
      <c r="U100" s="98"/>
      <c r="V100" s="101"/>
      <c r="W100" s="101"/>
      <c r="X100" s="10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</row>
    <row r="101" spans="1:34" s="97" customFormat="1" ht="15" customHeight="1" x14ac:dyDescent="0.2">
      <c r="A101" s="45"/>
      <c r="B101" s="101"/>
      <c r="C101" s="168"/>
      <c r="D101" s="101"/>
      <c r="E101" s="101"/>
      <c r="F101" s="101"/>
      <c r="G101" s="101"/>
      <c r="H101" s="101"/>
      <c r="I101" s="101"/>
      <c r="J101" s="101"/>
      <c r="K101" s="101"/>
      <c r="L101" s="101"/>
      <c r="M101" s="98"/>
      <c r="N101" s="98"/>
      <c r="O101" s="101"/>
      <c r="P101" s="98"/>
      <c r="Q101" s="98"/>
      <c r="R101" s="98"/>
      <c r="S101" s="98"/>
      <c r="T101" s="98"/>
      <c r="U101" s="98"/>
      <c r="V101" s="101"/>
      <c r="W101" s="101"/>
      <c r="X101" s="10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</row>
    <row r="102" spans="1:34" s="97" customFormat="1" ht="15" customHeight="1" x14ac:dyDescent="0.2">
      <c r="A102" s="45"/>
      <c r="B102" s="101"/>
      <c r="C102" s="168"/>
      <c r="D102" s="101"/>
      <c r="E102" s="101"/>
      <c r="F102" s="101"/>
      <c r="G102" s="101"/>
      <c r="H102" s="101"/>
      <c r="I102" s="101"/>
      <c r="J102" s="101"/>
      <c r="K102" s="101"/>
      <c r="L102" s="101"/>
      <c r="M102" s="98"/>
      <c r="N102" s="98"/>
      <c r="O102" s="101"/>
      <c r="P102" s="98"/>
      <c r="Q102" s="98"/>
      <c r="R102" s="98"/>
      <c r="S102" s="98"/>
      <c r="T102" s="98"/>
      <c r="U102" s="98"/>
      <c r="V102" s="101"/>
      <c r="W102" s="101"/>
      <c r="X102" s="10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</row>
    <row r="103" spans="1:34" s="97" customFormat="1" ht="15" customHeight="1" x14ac:dyDescent="0.2">
      <c r="A103" s="45"/>
      <c r="B103" s="101"/>
      <c r="C103" s="168"/>
      <c r="D103" s="101"/>
      <c r="E103" s="101"/>
      <c r="F103" s="101"/>
      <c r="G103" s="101"/>
      <c r="H103" s="101"/>
      <c r="I103" s="101"/>
      <c r="J103" s="101"/>
      <c r="K103" s="101"/>
      <c r="L103" s="101"/>
      <c r="M103" s="98"/>
      <c r="N103" s="98"/>
      <c r="O103" s="101"/>
      <c r="P103" s="98"/>
      <c r="Q103" s="98"/>
      <c r="R103" s="98"/>
      <c r="S103" s="98"/>
      <c r="T103" s="98"/>
      <c r="U103" s="98"/>
      <c r="V103" s="101"/>
      <c r="W103" s="101"/>
      <c r="X103" s="10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</row>
    <row r="104" spans="1:34" s="97" customFormat="1" ht="15" customHeight="1" x14ac:dyDescent="0.2">
      <c r="A104" s="45"/>
      <c r="B104" s="101"/>
      <c r="C104" s="168"/>
      <c r="D104" s="101"/>
      <c r="E104" s="101"/>
      <c r="F104" s="101"/>
      <c r="G104" s="101"/>
      <c r="H104" s="101"/>
      <c r="I104" s="101"/>
      <c r="J104" s="101"/>
      <c r="K104" s="101"/>
      <c r="L104" s="101"/>
      <c r="M104" s="98"/>
      <c r="N104" s="98"/>
      <c r="O104" s="101"/>
      <c r="P104" s="98"/>
      <c r="Q104" s="98"/>
      <c r="R104" s="98"/>
      <c r="S104" s="98"/>
      <c r="T104" s="98"/>
      <c r="U104" s="98"/>
      <c r="V104" s="101"/>
      <c r="W104" s="101"/>
      <c r="X104" s="10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</row>
    <row r="105" spans="1:34" s="97" customFormat="1" ht="15" customHeight="1" x14ac:dyDescent="0.2">
      <c r="A105" s="45"/>
      <c r="B105" s="101"/>
      <c r="C105" s="168"/>
      <c r="D105" s="101"/>
      <c r="E105" s="101"/>
      <c r="F105" s="101"/>
      <c r="G105" s="101"/>
      <c r="H105" s="101"/>
      <c r="I105" s="101"/>
      <c r="J105" s="101"/>
      <c r="K105" s="101"/>
      <c r="L105" s="101"/>
      <c r="M105" s="98"/>
      <c r="N105" s="98"/>
      <c r="O105" s="101"/>
      <c r="P105" s="98"/>
      <c r="Q105" s="98"/>
      <c r="R105" s="98"/>
      <c r="S105" s="98"/>
      <c r="T105" s="98"/>
      <c r="U105" s="98"/>
      <c r="V105" s="101"/>
      <c r="W105" s="101"/>
      <c r="X105" s="10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</row>
    <row r="106" spans="1:34" s="97" customFormat="1" ht="15" customHeight="1" x14ac:dyDescent="0.2">
      <c r="A106" s="48"/>
      <c r="B106" s="101"/>
      <c r="C106" s="168"/>
      <c r="D106" s="100"/>
      <c r="E106" s="101"/>
      <c r="F106" s="98"/>
      <c r="G106" s="98"/>
      <c r="H106" s="98"/>
      <c r="I106" s="98"/>
      <c r="J106" s="99"/>
      <c r="K106" s="101"/>
      <c r="L106" s="98"/>
      <c r="M106" s="98"/>
      <c r="N106" s="98"/>
      <c r="O106" s="101"/>
      <c r="P106" s="98"/>
      <c r="Q106" s="98"/>
      <c r="R106" s="98"/>
      <c r="S106" s="101"/>
      <c r="T106" s="101"/>
      <c r="U106" s="101"/>
      <c r="V106" s="101"/>
      <c r="W106" s="101"/>
      <c r="X106" s="10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</row>
    <row r="107" spans="1:34" s="97" customFormat="1" ht="15" customHeight="1" x14ac:dyDescent="0.2">
      <c r="A107" s="48"/>
      <c r="B107" s="101"/>
      <c r="C107" s="168"/>
      <c r="D107" s="100"/>
      <c r="E107" s="101"/>
      <c r="F107" s="98"/>
      <c r="G107" s="98"/>
      <c r="H107" s="98"/>
      <c r="I107" s="98"/>
      <c r="J107" s="99"/>
      <c r="K107" s="101"/>
      <c r="L107" s="98"/>
      <c r="M107" s="98"/>
      <c r="N107" s="98"/>
      <c r="O107" s="101"/>
      <c r="P107" s="98"/>
      <c r="Q107" s="98"/>
      <c r="R107" s="98"/>
      <c r="S107" s="101"/>
      <c r="T107" s="101"/>
      <c r="U107" s="101"/>
      <c r="V107" s="101"/>
      <c r="W107" s="101"/>
      <c r="X107" s="10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</row>
    <row r="108" spans="1:34" s="97" customFormat="1" ht="15" customHeight="1" x14ac:dyDescent="0.2">
      <c r="A108" s="48"/>
      <c r="B108" s="101"/>
      <c r="C108" s="168"/>
      <c r="D108" s="100"/>
      <c r="E108" s="101"/>
      <c r="F108" s="98"/>
      <c r="G108" s="98"/>
      <c r="H108" s="98"/>
      <c r="I108" s="98"/>
      <c r="J108" s="99"/>
      <c r="K108" s="101"/>
      <c r="L108" s="98"/>
      <c r="M108" s="98"/>
      <c r="N108" s="98"/>
      <c r="O108" s="101"/>
      <c r="P108" s="98"/>
      <c r="Q108" s="98"/>
      <c r="R108" s="98"/>
      <c r="S108" s="101"/>
      <c r="T108" s="101"/>
      <c r="U108" s="101"/>
      <c r="V108" s="101"/>
      <c r="W108" s="101"/>
      <c r="X108" s="10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</row>
    <row r="109" spans="1:34" s="97" customFormat="1" ht="15" customHeight="1" x14ac:dyDescent="0.2">
      <c r="A109" s="48"/>
      <c r="B109" s="101"/>
      <c r="C109" s="168"/>
      <c r="D109" s="100"/>
      <c r="E109" s="101"/>
      <c r="F109" s="98"/>
      <c r="G109" s="98"/>
      <c r="H109" s="98"/>
      <c r="I109" s="98"/>
      <c r="J109" s="99"/>
      <c r="K109" s="101"/>
      <c r="L109" s="98"/>
      <c r="M109" s="98"/>
      <c r="N109" s="98"/>
      <c r="O109" s="101"/>
      <c r="P109" s="98"/>
      <c r="Q109" s="98"/>
      <c r="R109" s="98"/>
      <c r="S109" s="101"/>
      <c r="T109" s="101"/>
      <c r="U109" s="101"/>
      <c r="V109" s="101"/>
      <c r="W109" s="101"/>
      <c r="X109" s="10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</row>
    <row r="110" spans="1:34" s="97" customFormat="1" ht="15" customHeight="1" x14ac:dyDescent="0.2">
      <c r="A110" s="48"/>
      <c r="B110" s="101"/>
      <c r="C110" s="168"/>
      <c r="D110" s="100"/>
      <c r="E110" s="101"/>
      <c r="F110" s="98"/>
      <c r="G110" s="98"/>
      <c r="H110" s="98"/>
      <c r="I110" s="98"/>
      <c r="J110" s="99"/>
      <c r="K110" s="101"/>
      <c r="L110" s="98"/>
      <c r="M110" s="98"/>
      <c r="N110" s="98"/>
      <c r="O110" s="101"/>
      <c r="P110" s="98"/>
      <c r="Q110" s="98"/>
      <c r="R110" s="98"/>
      <c r="S110" s="101"/>
      <c r="T110" s="101"/>
      <c r="U110" s="101"/>
      <c r="V110" s="101"/>
      <c r="W110" s="101"/>
      <c r="X110" s="10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</row>
    <row r="111" spans="1:34" s="97" customFormat="1" ht="15" customHeight="1" x14ac:dyDescent="0.2">
      <c r="A111" s="48"/>
      <c r="B111" s="101"/>
      <c r="C111" s="168"/>
      <c r="D111" s="100"/>
      <c r="E111" s="101"/>
      <c r="F111" s="98"/>
      <c r="G111" s="98"/>
      <c r="H111" s="98"/>
      <c r="I111" s="98"/>
      <c r="J111" s="99"/>
      <c r="K111" s="101"/>
      <c r="L111" s="98"/>
      <c r="M111" s="98"/>
      <c r="N111" s="98"/>
      <c r="O111" s="101"/>
      <c r="P111" s="98"/>
      <c r="Q111" s="98"/>
      <c r="R111" s="98"/>
      <c r="S111" s="101"/>
      <c r="T111" s="101"/>
      <c r="U111" s="101"/>
      <c r="V111" s="101"/>
      <c r="W111" s="101"/>
      <c r="X111" s="10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</row>
    <row r="112" spans="1:34" s="97" customFormat="1" ht="15" customHeight="1" x14ac:dyDescent="0.2">
      <c r="A112" s="48"/>
      <c r="B112" s="101"/>
      <c r="C112" s="168"/>
      <c r="D112" s="100"/>
      <c r="E112" s="101"/>
      <c r="F112" s="98"/>
      <c r="G112" s="98"/>
      <c r="H112" s="98"/>
      <c r="I112" s="98"/>
      <c r="J112" s="99"/>
      <c r="K112" s="101"/>
      <c r="L112" s="98"/>
      <c r="M112" s="98"/>
      <c r="N112" s="98"/>
      <c r="O112" s="101"/>
      <c r="P112" s="98"/>
      <c r="Q112" s="98"/>
      <c r="R112" s="98"/>
      <c r="S112" s="101"/>
      <c r="T112" s="101"/>
      <c r="U112" s="101"/>
      <c r="V112" s="101"/>
      <c r="W112" s="101"/>
      <c r="X112" s="10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</row>
    <row r="113" spans="1:34" s="97" customFormat="1" ht="15" customHeight="1" x14ac:dyDescent="0.2">
      <c r="A113" s="48"/>
      <c r="B113" s="101"/>
      <c r="C113" s="168"/>
      <c r="D113" s="100"/>
      <c r="E113" s="101"/>
      <c r="F113" s="98"/>
      <c r="G113" s="98"/>
      <c r="H113" s="98"/>
      <c r="I113" s="98"/>
      <c r="J113" s="99"/>
      <c r="K113" s="101"/>
      <c r="L113" s="98"/>
      <c r="M113" s="98"/>
      <c r="N113" s="98"/>
      <c r="O113" s="101"/>
      <c r="P113" s="98"/>
      <c r="Q113" s="98"/>
      <c r="R113" s="98"/>
      <c r="S113" s="101"/>
      <c r="T113" s="101"/>
      <c r="U113" s="101"/>
      <c r="V113" s="101"/>
      <c r="W113" s="101"/>
      <c r="X113" s="10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</row>
    <row r="114" spans="1:34" s="97" customFormat="1" ht="15" customHeight="1" x14ac:dyDescent="0.2">
      <c r="A114" s="48"/>
      <c r="B114" s="101"/>
      <c r="C114" s="168"/>
      <c r="D114" s="100"/>
      <c r="E114" s="101"/>
      <c r="F114" s="98"/>
      <c r="G114" s="98"/>
      <c r="H114" s="98"/>
      <c r="I114" s="98"/>
      <c r="J114" s="99"/>
      <c r="K114" s="101"/>
      <c r="L114" s="98"/>
      <c r="M114" s="98"/>
      <c r="N114" s="98"/>
      <c r="O114" s="101"/>
      <c r="P114" s="98"/>
      <c r="Q114" s="98"/>
      <c r="R114" s="98"/>
      <c r="S114" s="104"/>
      <c r="T114" s="104"/>
      <c r="U114" s="104"/>
      <c r="V114" s="101"/>
      <c r="W114" s="101"/>
      <c r="X114" s="101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</row>
    <row r="115" spans="1:34" s="97" customFormat="1" ht="15" customHeight="1" x14ac:dyDescent="0.2">
      <c r="A115" s="48"/>
      <c r="B115" s="101"/>
      <c r="C115" s="168"/>
      <c r="D115" s="100"/>
      <c r="E115" s="101"/>
      <c r="F115" s="98"/>
      <c r="G115" s="98"/>
      <c r="H115" s="98"/>
      <c r="I115" s="98"/>
      <c r="J115" s="99"/>
      <c r="K115" s="101"/>
      <c r="L115" s="98"/>
      <c r="M115" s="98"/>
      <c r="N115" s="98"/>
      <c r="O115" s="101"/>
      <c r="P115" s="98"/>
      <c r="Q115" s="98"/>
      <c r="R115" s="98"/>
      <c r="S115" s="104"/>
      <c r="T115" s="104"/>
      <c r="U115" s="104"/>
      <c r="V115" s="101"/>
      <c r="W115" s="101"/>
      <c r="X115" s="10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</row>
    <row r="116" spans="1:34" s="97" customFormat="1" ht="15" customHeight="1" x14ac:dyDescent="0.2">
      <c r="A116" s="48"/>
      <c r="B116" s="101"/>
      <c r="C116" s="168"/>
      <c r="D116" s="100"/>
      <c r="E116" s="101"/>
      <c r="F116" s="98"/>
      <c r="G116" s="98"/>
      <c r="H116" s="98"/>
      <c r="I116" s="98"/>
      <c r="J116" s="99"/>
      <c r="K116" s="101"/>
      <c r="L116" s="98"/>
      <c r="M116" s="98"/>
      <c r="N116" s="98"/>
      <c r="O116" s="101"/>
      <c r="P116" s="98"/>
      <c r="Q116" s="98"/>
      <c r="R116" s="98"/>
      <c r="S116" s="104"/>
      <c r="T116" s="104"/>
      <c r="U116" s="104"/>
      <c r="V116" s="101"/>
      <c r="W116" s="101"/>
      <c r="X116" s="101"/>
      <c r="Y116" s="111"/>
      <c r="Z116" s="111"/>
      <c r="AA116" s="111"/>
      <c r="AB116" s="111"/>
      <c r="AC116" s="111"/>
      <c r="AD116" s="111"/>
      <c r="AE116" s="111"/>
      <c r="AF116" s="111"/>
      <c r="AG116" s="111"/>
      <c r="AH116" s="111"/>
    </row>
    <row r="117" spans="1:34" s="97" customFormat="1" ht="15" customHeight="1" x14ac:dyDescent="0.2">
      <c r="A117" s="48"/>
      <c r="B117" s="101"/>
      <c r="C117" s="168"/>
      <c r="D117" s="100"/>
      <c r="E117" s="101"/>
      <c r="F117" s="98"/>
      <c r="G117" s="98"/>
      <c r="H117" s="98"/>
      <c r="I117" s="98"/>
      <c r="J117" s="99"/>
      <c r="K117" s="101"/>
      <c r="L117" s="98"/>
      <c r="M117" s="98"/>
      <c r="N117" s="98"/>
      <c r="O117" s="101"/>
      <c r="P117" s="98"/>
      <c r="Q117" s="98"/>
      <c r="R117" s="98"/>
      <c r="S117" s="104"/>
      <c r="T117" s="104"/>
      <c r="U117" s="104"/>
      <c r="V117" s="101"/>
      <c r="W117" s="101"/>
      <c r="X117" s="101"/>
      <c r="Y117" s="111"/>
      <c r="Z117" s="111"/>
      <c r="AA117" s="111"/>
      <c r="AB117" s="111"/>
      <c r="AC117" s="111"/>
      <c r="AD117" s="111"/>
      <c r="AE117" s="111"/>
      <c r="AF117" s="111"/>
      <c r="AG117" s="111"/>
      <c r="AH117" s="111"/>
    </row>
    <row r="118" spans="1:34" s="97" customFormat="1" ht="15" customHeight="1" x14ac:dyDescent="0.2">
      <c r="A118" s="48"/>
      <c r="B118" s="101"/>
      <c r="C118" s="168"/>
      <c r="D118" s="100"/>
      <c r="E118" s="101"/>
      <c r="F118" s="98"/>
      <c r="G118" s="98"/>
      <c r="H118" s="98"/>
      <c r="I118" s="98"/>
      <c r="J118" s="99"/>
      <c r="K118" s="101"/>
      <c r="L118" s="98"/>
      <c r="M118" s="98"/>
      <c r="N118" s="98"/>
      <c r="O118" s="101"/>
      <c r="P118" s="98"/>
      <c r="Q118" s="98"/>
      <c r="R118" s="98"/>
      <c r="S118" s="104"/>
      <c r="T118" s="104"/>
      <c r="U118" s="104"/>
      <c r="V118" s="101"/>
      <c r="W118" s="101"/>
      <c r="X118" s="10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</row>
    <row r="119" spans="1:34" s="97" customFormat="1" ht="15" customHeight="1" x14ac:dyDescent="0.2">
      <c r="A119" s="48"/>
      <c r="B119" s="101"/>
      <c r="C119" s="168"/>
      <c r="D119" s="100"/>
      <c r="E119" s="101"/>
      <c r="F119" s="98"/>
      <c r="G119" s="98"/>
      <c r="H119" s="98"/>
      <c r="I119" s="98"/>
      <c r="J119" s="99"/>
      <c r="K119" s="101"/>
      <c r="L119" s="98"/>
      <c r="M119" s="98"/>
      <c r="N119" s="98"/>
      <c r="O119" s="101"/>
      <c r="P119" s="98"/>
      <c r="Q119" s="98"/>
      <c r="R119" s="98"/>
      <c r="S119" s="104"/>
      <c r="T119" s="104"/>
      <c r="U119" s="104"/>
      <c r="V119" s="101"/>
      <c r="W119" s="101"/>
      <c r="X119" s="101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</row>
    <row r="120" spans="1:34" s="97" customFormat="1" ht="15" customHeight="1" x14ac:dyDescent="0.2">
      <c r="A120" s="48"/>
      <c r="B120" s="101"/>
      <c r="C120" s="168"/>
      <c r="D120" s="100"/>
      <c r="E120" s="101"/>
      <c r="F120" s="98"/>
      <c r="G120" s="98"/>
      <c r="H120" s="98"/>
      <c r="I120" s="98"/>
      <c r="J120" s="99"/>
      <c r="K120" s="101"/>
      <c r="L120" s="98"/>
      <c r="M120" s="98"/>
      <c r="N120" s="98"/>
      <c r="O120" s="101"/>
      <c r="P120" s="98"/>
      <c r="Q120" s="98"/>
      <c r="R120" s="98"/>
      <c r="S120" s="104"/>
      <c r="T120" s="104"/>
      <c r="U120" s="104"/>
      <c r="V120" s="101"/>
      <c r="W120" s="101"/>
      <c r="X120" s="10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</row>
    <row r="121" spans="1:34" s="97" customFormat="1" ht="15" customHeight="1" x14ac:dyDescent="0.2">
      <c r="A121" s="48"/>
      <c r="B121" s="101"/>
      <c r="C121" s="168"/>
      <c r="D121" s="100"/>
      <c r="E121" s="101"/>
      <c r="F121" s="98"/>
      <c r="G121" s="98"/>
      <c r="H121" s="98"/>
      <c r="I121" s="98"/>
      <c r="J121" s="99"/>
      <c r="K121" s="101"/>
      <c r="L121" s="98"/>
      <c r="M121" s="98"/>
      <c r="N121" s="98"/>
      <c r="O121" s="101"/>
      <c r="P121" s="98"/>
      <c r="Q121" s="98"/>
      <c r="R121" s="98"/>
      <c r="S121" s="104"/>
      <c r="T121" s="104"/>
      <c r="U121" s="104"/>
      <c r="V121" s="101"/>
      <c r="W121" s="101"/>
      <c r="X121" s="10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</row>
    <row r="122" spans="1:34" s="97" customFormat="1" ht="15" customHeight="1" x14ac:dyDescent="0.2">
      <c r="A122" s="48"/>
      <c r="B122" s="101"/>
      <c r="C122" s="168"/>
      <c r="D122" s="100"/>
      <c r="E122" s="101"/>
      <c r="F122" s="98"/>
      <c r="G122" s="98"/>
      <c r="H122" s="98"/>
      <c r="I122" s="98"/>
      <c r="J122" s="99"/>
      <c r="K122" s="101"/>
      <c r="L122" s="98"/>
      <c r="M122" s="98"/>
      <c r="N122" s="98"/>
      <c r="O122" s="101"/>
      <c r="P122" s="98"/>
      <c r="Q122" s="98"/>
      <c r="R122" s="98"/>
      <c r="S122" s="104"/>
      <c r="T122" s="104"/>
      <c r="U122" s="104"/>
      <c r="V122" s="101"/>
      <c r="W122" s="101"/>
      <c r="X122" s="10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</row>
    <row r="123" spans="1:34" s="97" customFormat="1" ht="15" customHeight="1" x14ac:dyDescent="0.2">
      <c r="A123" s="48"/>
      <c r="B123" s="101"/>
      <c r="C123" s="168"/>
      <c r="D123" s="100"/>
      <c r="E123" s="101"/>
      <c r="F123" s="98"/>
      <c r="G123" s="98"/>
      <c r="H123" s="98"/>
      <c r="I123" s="98"/>
      <c r="J123" s="99"/>
      <c r="K123" s="101"/>
      <c r="L123" s="98"/>
      <c r="M123" s="98"/>
      <c r="N123" s="98"/>
      <c r="O123" s="101"/>
      <c r="P123" s="98"/>
      <c r="Q123" s="98"/>
      <c r="R123" s="98"/>
      <c r="S123" s="104"/>
      <c r="T123" s="104"/>
      <c r="U123" s="104"/>
      <c r="V123" s="101"/>
      <c r="W123" s="101"/>
      <c r="X123" s="101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</row>
    <row r="124" spans="1:34" s="97" customFormat="1" ht="15" customHeight="1" x14ac:dyDescent="0.2">
      <c r="A124" s="48"/>
      <c r="B124" s="101"/>
      <c r="C124" s="168"/>
      <c r="D124" s="100"/>
      <c r="E124" s="101"/>
      <c r="F124" s="98"/>
      <c r="G124" s="98"/>
      <c r="H124" s="98"/>
      <c r="I124" s="98"/>
      <c r="J124" s="99"/>
      <c r="K124" s="101"/>
      <c r="L124" s="98"/>
      <c r="M124" s="98"/>
      <c r="N124" s="98"/>
      <c r="O124" s="101"/>
      <c r="P124" s="98"/>
      <c r="Q124" s="98"/>
      <c r="R124" s="98"/>
      <c r="S124" s="104"/>
      <c r="T124" s="104"/>
      <c r="U124" s="104"/>
      <c r="V124" s="101"/>
      <c r="W124" s="101"/>
      <c r="X124" s="101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</row>
    <row r="125" spans="1:34" s="97" customFormat="1" ht="15" customHeight="1" x14ac:dyDescent="0.2">
      <c r="A125" s="48"/>
      <c r="B125" s="101"/>
      <c r="C125" s="168"/>
      <c r="D125" s="100"/>
      <c r="E125" s="101"/>
      <c r="F125" s="98"/>
      <c r="G125" s="98"/>
      <c r="H125" s="98"/>
      <c r="I125" s="98"/>
      <c r="J125" s="99"/>
      <c r="K125" s="101"/>
      <c r="L125" s="98"/>
      <c r="M125" s="98"/>
      <c r="N125" s="98"/>
      <c r="O125" s="101"/>
      <c r="P125" s="98"/>
      <c r="Q125" s="98"/>
      <c r="R125" s="98"/>
      <c r="S125" s="104"/>
      <c r="T125" s="104"/>
      <c r="U125" s="104"/>
      <c r="V125" s="101"/>
      <c r="W125" s="101"/>
      <c r="X125" s="101"/>
      <c r="Y125" s="111"/>
      <c r="Z125" s="111"/>
      <c r="AA125" s="111"/>
      <c r="AB125" s="111"/>
      <c r="AC125" s="111"/>
      <c r="AD125" s="111"/>
      <c r="AE125" s="111"/>
      <c r="AF125" s="111"/>
      <c r="AG125" s="111"/>
      <c r="AH125" s="111"/>
    </row>
    <row r="126" spans="1:34" s="97" customFormat="1" ht="15" customHeight="1" x14ac:dyDescent="0.2">
      <c r="A126" s="48"/>
      <c r="B126" s="101"/>
      <c r="C126" s="168"/>
      <c r="D126" s="100"/>
      <c r="E126" s="101"/>
      <c r="F126" s="98"/>
      <c r="G126" s="98"/>
      <c r="H126" s="98"/>
      <c r="I126" s="98"/>
      <c r="J126" s="99"/>
      <c r="K126" s="101"/>
      <c r="L126" s="98"/>
      <c r="M126" s="98"/>
      <c r="N126" s="98"/>
      <c r="O126" s="101"/>
      <c r="P126" s="98"/>
      <c r="Q126" s="98"/>
      <c r="R126" s="98"/>
      <c r="S126" s="104"/>
      <c r="T126" s="104"/>
      <c r="U126" s="104"/>
      <c r="V126" s="101"/>
      <c r="W126" s="101"/>
      <c r="X126" s="10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</row>
    <row r="127" spans="1:34" s="97" customFormat="1" ht="15" customHeight="1" x14ac:dyDescent="0.2">
      <c r="A127" s="48"/>
      <c r="B127" s="101"/>
      <c r="C127" s="168"/>
      <c r="D127" s="100"/>
      <c r="E127" s="101"/>
      <c r="F127" s="98"/>
      <c r="G127" s="98"/>
      <c r="H127" s="98"/>
      <c r="I127" s="98"/>
      <c r="J127" s="99"/>
      <c r="K127" s="101"/>
      <c r="L127" s="98"/>
      <c r="M127" s="98"/>
      <c r="N127" s="98"/>
      <c r="O127" s="101"/>
      <c r="P127" s="98"/>
      <c r="Q127" s="98"/>
      <c r="R127" s="98"/>
      <c r="S127" s="104"/>
      <c r="T127" s="104"/>
      <c r="U127" s="104"/>
      <c r="V127" s="101"/>
      <c r="W127" s="101"/>
      <c r="X127" s="101"/>
      <c r="Y127" s="111"/>
      <c r="Z127" s="111"/>
      <c r="AA127" s="111"/>
      <c r="AB127" s="111"/>
      <c r="AC127" s="111"/>
      <c r="AD127" s="111"/>
      <c r="AE127" s="111"/>
      <c r="AF127" s="111"/>
      <c r="AG127" s="111"/>
      <c r="AH127" s="111"/>
    </row>
    <row r="128" spans="1:34" s="97" customFormat="1" ht="15" customHeight="1" x14ac:dyDescent="0.2">
      <c r="A128" s="48"/>
      <c r="B128" s="101"/>
      <c r="C128" s="168"/>
      <c r="D128" s="100"/>
      <c r="E128" s="101"/>
      <c r="F128" s="98"/>
      <c r="G128" s="98"/>
      <c r="H128" s="98"/>
      <c r="I128" s="98"/>
      <c r="J128" s="99"/>
      <c r="K128" s="101"/>
      <c r="L128" s="98"/>
      <c r="M128" s="98"/>
      <c r="N128" s="98"/>
      <c r="O128" s="101"/>
      <c r="P128" s="98"/>
      <c r="Q128" s="98"/>
      <c r="R128" s="98"/>
      <c r="S128" s="104"/>
      <c r="T128" s="104"/>
      <c r="U128" s="104"/>
      <c r="V128" s="101"/>
      <c r="W128" s="101"/>
      <c r="X128" s="101"/>
      <c r="Y128" s="111"/>
      <c r="Z128" s="111"/>
      <c r="AA128" s="111"/>
      <c r="AB128" s="111"/>
      <c r="AC128" s="111"/>
      <c r="AD128" s="111"/>
      <c r="AE128" s="111"/>
      <c r="AF128" s="111"/>
      <c r="AG128" s="111"/>
      <c r="AH128" s="111"/>
    </row>
    <row r="129" spans="1:34" s="97" customFormat="1" ht="15" customHeight="1" x14ac:dyDescent="0.2">
      <c r="A129" s="48"/>
      <c r="B129" s="101"/>
      <c r="C129" s="168"/>
      <c r="D129" s="100"/>
      <c r="E129" s="101"/>
      <c r="F129" s="98"/>
      <c r="G129" s="98"/>
      <c r="H129" s="98"/>
      <c r="I129" s="98"/>
      <c r="J129" s="99"/>
      <c r="K129" s="101"/>
      <c r="L129" s="98"/>
      <c r="M129" s="98"/>
      <c r="N129" s="98"/>
      <c r="O129" s="101"/>
      <c r="P129" s="98"/>
      <c r="Q129" s="98"/>
      <c r="R129" s="98"/>
      <c r="S129" s="104"/>
      <c r="T129" s="104"/>
      <c r="U129" s="104"/>
      <c r="V129" s="101"/>
      <c r="W129" s="101"/>
      <c r="X129" s="101"/>
      <c r="Y129" s="111"/>
      <c r="Z129" s="111"/>
      <c r="AA129" s="111"/>
      <c r="AB129" s="111"/>
      <c r="AC129" s="111"/>
      <c r="AD129" s="111"/>
      <c r="AE129" s="111"/>
      <c r="AF129" s="111"/>
      <c r="AG129" s="111"/>
      <c r="AH129" s="111"/>
    </row>
    <row r="130" spans="1:34" s="97" customFormat="1" ht="15" customHeight="1" x14ac:dyDescent="0.2">
      <c r="A130" s="48"/>
      <c r="B130" s="101"/>
      <c r="C130" s="168"/>
      <c r="D130" s="100"/>
      <c r="E130" s="101"/>
      <c r="F130" s="98"/>
      <c r="G130" s="98"/>
      <c r="H130" s="98"/>
      <c r="I130" s="98"/>
      <c r="J130" s="99"/>
      <c r="K130" s="101"/>
      <c r="L130" s="98"/>
      <c r="M130" s="98"/>
      <c r="N130" s="98"/>
      <c r="O130" s="101"/>
      <c r="P130" s="98"/>
      <c r="Q130" s="98"/>
      <c r="R130" s="98"/>
      <c r="S130" s="104"/>
      <c r="T130" s="104"/>
      <c r="U130" s="104"/>
      <c r="V130" s="101"/>
      <c r="W130" s="101"/>
      <c r="X130" s="101"/>
      <c r="Y130" s="111"/>
      <c r="Z130" s="111"/>
      <c r="AA130" s="111"/>
      <c r="AB130" s="111"/>
      <c r="AC130" s="111"/>
      <c r="AD130" s="111"/>
      <c r="AE130" s="111"/>
      <c r="AF130" s="111"/>
      <c r="AG130" s="111"/>
      <c r="AH130" s="111"/>
    </row>
    <row r="131" spans="1:34" s="97" customFormat="1" ht="15" customHeight="1" x14ac:dyDescent="0.2">
      <c r="A131" s="48"/>
      <c r="B131" s="101"/>
      <c r="C131" s="168"/>
      <c r="D131" s="100"/>
      <c r="E131" s="101"/>
      <c r="F131" s="98"/>
      <c r="G131" s="98"/>
      <c r="H131" s="98"/>
      <c r="I131" s="98"/>
      <c r="J131" s="99"/>
      <c r="K131" s="101"/>
      <c r="L131" s="98"/>
      <c r="M131" s="98"/>
      <c r="N131" s="98"/>
      <c r="O131" s="101"/>
      <c r="P131" s="98"/>
      <c r="Q131" s="98"/>
      <c r="R131" s="98"/>
      <c r="S131" s="104"/>
      <c r="T131" s="104"/>
      <c r="U131" s="104"/>
      <c r="V131" s="101"/>
      <c r="W131" s="101"/>
      <c r="X131" s="101"/>
      <c r="Y131" s="111"/>
      <c r="Z131" s="111"/>
      <c r="AA131" s="111"/>
      <c r="AB131" s="111"/>
      <c r="AC131" s="111"/>
      <c r="AD131" s="111"/>
      <c r="AE131" s="111"/>
      <c r="AF131" s="111"/>
      <c r="AG131" s="111"/>
      <c r="AH131" s="111"/>
    </row>
    <row r="132" spans="1:34" s="97" customFormat="1" ht="15" customHeight="1" x14ac:dyDescent="0.2">
      <c r="A132" s="48"/>
      <c r="B132" s="101"/>
      <c r="C132" s="168"/>
      <c r="D132" s="100"/>
      <c r="E132" s="101"/>
      <c r="F132" s="98"/>
      <c r="G132" s="98"/>
      <c r="H132" s="98"/>
      <c r="I132" s="98"/>
      <c r="J132" s="99"/>
      <c r="K132" s="101"/>
      <c r="L132" s="98"/>
      <c r="M132" s="98"/>
      <c r="N132" s="98"/>
      <c r="O132" s="101"/>
      <c r="P132" s="98"/>
      <c r="Q132" s="98"/>
      <c r="R132" s="98"/>
      <c r="S132" s="104"/>
      <c r="T132" s="104"/>
      <c r="U132" s="104"/>
      <c r="V132" s="101"/>
      <c r="W132" s="101"/>
      <c r="X132" s="101"/>
      <c r="Y132" s="111"/>
      <c r="Z132" s="111"/>
      <c r="AA132" s="111"/>
      <c r="AB132" s="111"/>
      <c r="AC132" s="111"/>
      <c r="AD132" s="111"/>
      <c r="AE132" s="111"/>
      <c r="AF132" s="111"/>
      <c r="AG132" s="111"/>
      <c r="AH132" s="111"/>
    </row>
    <row r="133" spans="1:34" s="97" customFormat="1" ht="15" customHeight="1" x14ac:dyDescent="0.2">
      <c r="A133" s="48"/>
      <c r="B133" s="101"/>
      <c r="C133" s="168"/>
      <c r="D133" s="100"/>
      <c r="E133" s="101"/>
      <c r="F133" s="98"/>
      <c r="G133" s="98"/>
      <c r="H133" s="98"/>
      <c r="I133" s="98"/>
      <c r="J133" s="99"/>
      <c r="K133" s="101"/>
      <c r="L133" s="98"/>
      <c r="M133" s="98"/>
      <c r="N133" s="98"/>
      <c r="O133" s="101"/>
      <c r="P133" s="98"/>
      <c r="Q133" s="98"/>
      <c r="R133" s="98"/>
      <c r="S133" s="104"/>
      <c r="T133" s="104"/>
      <c r="U133" s="104"/>
      <c r="V133" s="101"/>
      <c r="W133" s="101"/>
      <c r="X133" s="101"/>
      <c r="Y133" s="111"/>
      <c r="Z133" s="111"/>
      <c r="AA133" s="111"/>
      <c r="AB133" s="111"/>
      <c r="AC133" s="111"/>
      <c r="AD133" s="111"/>
      <c r="AE133" s="111"/>
      <c r="AF133" s="111"/>
      <c r="AG133" s="111"/>
      <c r="AH133" s="111"/>
    </row>
    <row r="134" spans="1:34" s="97" customFormat="1" ht="15" customHeight="1" x14ac:dyDescent="0.2">
      <c r="A134" s="48"/>
      <c r="B134" s="101"/>
      <c r="C134" s="168"/>
      <c r="D134" s="100"/>
      <c r="E134" s="101"/>
      <c r="F134" s="98"/>
      <c r="G134" s="98"/>
      <c r="H134" s="98"/>
      <c r="I134" s="98"/>
      <c r="J134" s="99"/>
      <c r="K134" s="101"/>
      <c r="L134" s="98"/>
      <c r="M134" s="98"/>
      <c r="N134" s="98"/>
      <c r="O134" s="101"/>
      <c r="P134" s="98"/>
      <c r="Q134" s="98"/>
      <c r="R134" s="98"/>
      <c r="S134" s="104"/>
      <c r="T134" s="104"/>
      <c r="U134" s="104"/>
      <c r="V134" s="101"/>
      <c r="W134" s="101"/>
      <c r="X134" s="101"/>
      <c r="Y134" s="111"/>
      <c r="Z134" s="111"/>
      <c r="AA134" s="111"/>
      <c r="AB134" s="111"/>
      <c r="AC134" s="111"/>
      <c r="AD134" s="111"/>
      <c r="AE134" s="111"/>
      <c r="AF134" s="111"/>
      <c r="AG134" s="111"/>
      <c r="AH134" s="111"/>
    </row>
    <row r="135" spans="1:34" s="97" customFormat="1" ht="15" customHeight="1" x14ac:dyDescent="0.2">
      <c r="A135" s="48"/>
      <c r="B135" s="101"/>
      <c r="C135" s="168"/>
      <c r="D135" s="100"/>
      <c r="E135" s="101"/>
      <c r="F135" s="98"/>
      <c r="G135" s="98"/>
      <c r="H135" s="98"/>
      <c r="I135" s="98"/>
      <c r="J135" s="99"/>
      <c r="K135" s="101"/>
      <c r="L135" s="98"/>
      <c r="M135" s="98"/>
      <c r="N135" s="98"/>
      <c r="O135" s="101"/>
      <c r="P135" s="98"/>
      <c r="Q135" s="98"/>
      <c r="R135" s="98"/>
      <c r="S135" s="104"/>
      <c r="T135" s="104"/>
      <c r="U135" s="104"/>
      <c r="V135" s="101"/>
      <c r="W135" s="101"/>
      <c r="X135" s="101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111"/>
    </row>
    <row r="136" spans="1:34" s="97" customFormat="1" ht="15" customHeight="1" x14ac:dyDescent="0.2">
      <c r="A136" s="48"/>
      <c r="B136" s="101"/>
      <c r="C136" s="168"/>
      <c r="D136" s="100"/>
      <c r="E136" s="101"/>
      <c r="F136" s="98"/>
      <c r="G136" s="98"/>
      <c r="H136" s="98"/>
      <c r="I136" s="98"/>
      <c r="J136" s="99"/>
      <c r="K136" s="101"/>
      <c r="L136" s="98"/>
      <c r="M136" s="98"/>
      <c r="N136" s="98"/>
      <c r="O136" s="101"/>
      <c r="P136" s="98"/>
      <c r="Q136" s="98"/>
      <c r="R136" s="98"/>
      <c r="S136" s="104"/>
      <c r="T136" s="104"/>
      <c r="U136" s="104"/>
      <c r="V136" s="101"/>
      <c r="W136" s="101"/>
      <c r="X136" s="101"/>
      <c r="Y136" s="111"/>
      <c r="Z136" s="111"/>
      <c r="AA136" s="111"/>
      <c r="AB136" s="111"/>
      <c r="AC136" s="111"/>
      <c r="AD136" s="111"/>
      <c r="AE136" s="111"/>
      <c r="AF136" s="111"/>
      <c r="AG136" s="111"/>
      <c r="AH136" s="111"/>
    </row>
    <row r="137" spans="1:34" s="97" customFormat="1" ht="15" customHeight="1" x14ac:dyDescent="0.2">
      <c r="A137" s="48"/>
      <c r="B137" s="101"/>
      <c r="C137" s="168"/>
      <c r="D137" s="100"/>
      <c r="E137" s="101"/>
      <c r="F137" s="98"/>
      <c r="G137" s="98"/>
      <c r="H137" s="98"/>
      <c r="I137" s="98"/>
      <c r="J137" s="99"/>
      <c r="K137" s="101"/>
      <c r="L137" s="98"/>
      <c r="M137" s="98"/>
      <c r="N137" s="98"/>
      <c r="O137" s="101"/>
      <c r="P137" s="98"/>
      <c r="Q137" s="98"/>
      <c r="R137" s="98"/>
      <c r="S137" s="104"/>
      <c r="T137" s="104"/>
      <c r="U137" s="104"/>
      <c r="V137" s="101"/>
      <c r="W137" s="101"/>
      <c r="X137" s="10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</row>
    <row r="138" spans="1:34" s="97" customFormat="1" ht="15" customHeight="1" x14ac:dyDescent="0.2">
      <c r="A138" s="48"/>
      <c r="B138" s="101"/>
      <c r="C138" s="168"/>
      <c r="D138" s="100"/>
      <c r="E138" s="101"/>
      <c r="F138" s="98"/>
      <c r="G138" s="98"/>
      <c r="H138" s="98"/>
      <c r="I138" s="98"/>
      <c r="J138" s="99"/>
      <c r="K138" s="101"/>
      <c r="L138" s="98"/>
      <c r="M138" s="98"/>
      <c r="N138" s="98"/>
      <c r="O138" s="101"/>
      <c r="P138" s="98"/>
      <c r="Q138" s="98"/>
      <c r="R138" s="98"/>
      <c r="S138" s="104"/>
      <c r="T138" s="104"/>
      <c r="U138" s="104"/>
      <c r="V138" s="101"/>
      <c r="W138" s="101"/>
      <c r="X138" s="101"/>
      <c r="Y138" s="111"/>
      <c r="Z138" s="111"/>
      <c r="AA138" s="111"/>
      <c r="AB138" s="111"/>
      <c r="AC138" s="111"/>
      <c r="AD138" s="111"/>
      <c r="AE138" s="111"/>
      <c r="AF138" s="111"/>
      <c r="AG138" s="111"/>
      <c r="AH138" s="111"/>
    </row>
    <row r="139" spans="1:34" s="97" customFormat="1" ht="15" customHeight="1" x14ac:dyDescent="0.2">
      <c r="A139" s="48"/>
      <c r="B139" s="101"/>
      <c r="C139" s="168"/>
      <c r="D139" s="100"/>
      <c r="E139" s="101"/>
      <c r="F139" s="98"/>
      <c r="G139" s="98"/>
      <c r="H139" s="98"/>
      <c r="I139" s="98"/>
      <c r="J139" s="99"/>
      <c r="K139" s="101"/>
      <c r="L139" s="98"/>
      <c r="M139" s="98"/>
      <c r="N139" s="98"/>
      <c r="O139" s="101"/>
      <c r="P139" s="98"/>
      <c r="Q139" s="98"/>
      <c r="R139" s="98"/>
      <c r="S139" s="104"/>
      <c r="T139" s="104"/>
      <c r="U139" s="104"/>
      <c r="V139" s="101"/>
      <c r="W139" s="101"/>
      <c r="X139" s="101"/>
      <c r="Y139" s="111"/>
      <c r="Z139" s="111"/>
      <c r="AA139" s="111"/>
      <c r="AB139" s="111"/>
      <c r="AC139" s="111"/>
      <c r="AD139" s="111"/>
      <c r="AE139" s="111"/>
      <c r="AF139" s="111"/>
      <c r="AG139" s="111"/>
      <c r="AH139" s="111"/>
    </row>
    <row r="140" spans="1:34" s="97" customFormat="1" ht="15" customHeight="1" x14ac:dyDescent="0.2">
      <c r="A140" s="48"/>
      <c r="B140" s="101"/>
      <c r="C140" s="168"/>
      <c r="D140" s="100"/>
      <c r="E140" s="101"/>
      <c r="F140" s="98"/>
      <c r="G140" s="98"/>
      <c r="H140" s="98"/>
      <c r="I140" s="98"/>
      <c r="J140" s="99"/>
      <c r="K140" s="101"/>
      <c r="L140" s="98"/>
      <c r="M140" s="98"/>
      <c r="N140" s="98"/>
      <c r="O140" s="101"/>
      <c r="P140" s="98"/>
      <c r="Q140" s="98"/>
      <c r="R140" s="98"/>
      <c r="S140" s="104"/>
      <c r="T140" s="104"/>
      <c r="U140" s="104"/>
      <c r="V140" s="101"/>
      <c r="W140" s="101"/>
      <c r="X140" s="101"/>
      <c r="Y140" s="111"/>
      <c r="Z140" s="111"/>
      <c r="AA140" s="111"/>
      <c r="AB140" s="111"/>
      <c r="AC140" s="111"/>
      <c r="AD140" s="111"/>
      <c r="AE140" s="111"/>
      <c r="AF140" s="111"/>
      <c r="AG140" s="111"/>
      <c r="AH140" s="111"/>
    </row>
    <row r="141" spans="1:34" s="97" customFormat="1" ht="15" customHeight="1" x14ac:dyDescent="0.2">
      <c r="A141" s="48"/>
      <c r="B141" s="101"/>
      <c r="C141" s="168"/>
      <c r="D141" s="100"/>
      <c r="E141" s="101"/>
      <c r="F141" s="98"/>
      <c r="G141" s="98"/>
      <c r="H141" s="98"/>
      <c r="I141" s="98"/>
      <c r="J141" s="99"/>
      <c r="K141" s="101"/>
      <c r="L141" s="98"/>
      <c r="M141" s="98"/>
      <c r="N141" s="98"/>
      <c r="O141" s="101"/>
      <c r="P141" s="98"/>
      <c r="Q141" s="98"/>
      <c r="R141" s="98"/>
      <c r="S141" s="104"/>
      <c r="T141" s="104"/>
      <c r="U141" s="104"/>
      <c r="V141" s="101"/>
      <c r="W141" s="101"/>
      <c r="X141" s="101"/>
      <c r="Y141" s="111"/>
      <c r="Z141" s="111"/>
      <c r="AA141" s="111"/>
      <c r="AB141" s="111"/>
      <c r="AC141" s="111"/>
      <c r="AD141" s="111"/>
      <c r="AE141" s="111"/>
      <c r="AF141" s="111"/>
      <c r="AG141" s="111"/>
      <c r="AH141" s="111"/>
    </row>
    <row r="142" spans="1:34" s="97" customFormat="1" ht="15" customHeight="1" x14ac:dyDescent="0.2">
      <c r="A142" s="48"/>
      <c r="B142" s="101"/>
      <c r="C142" s="168"/>
      <c r="D142" s="100"/>
      <c r="E142" s="101"/>
      <c r="F142" s="98"/>
      <c r="G142" s="98"/>
      <c r="H142" s="98"/>
      <c r="I142" s="98"/>
      <c r="J142" s="99"/>
      <c r="K142" s="101"/>
      <c r="L142" s="98"/>
      <c r="M142" s="98"/>
      <c r="N142" s="98"/>
      <c r="O142" s="101"/>
      <c r="P142" s="98"/>
      <c r="Q142" s="98"/>
      <c r="R142" s="98"/>
      <c r="S142" s="104"/>
      <c r="T142" s="104"/>
      <c r="U142" s="104"/>
      <c r="V142" s="101"/>
      <c r="W142" s="101"/>
      <c r="X142" s="101"/>
      <c r="Y142" s="111"/>
      <c r="Z142" s="111"/>
      <c r="AA142" s="111"/>
      <c r="AB142" s="111"/>
      <c r="AC142" s="111"/>
      <c r="AD142" s="111"/>
      <c r="AE142" s="111"/>
      <c r="AF142" s="111"/>
      <c r="AG142" s="111"/>
      <c r="AH142" s="111"/>
    </row>
    <row r="143" spans="1:34" s="97" customFormat="1" ht="15" customHeight="1" x14ac:dyDescent="0.2">
      <c r="A143" s="48"/>
      <c r="B143" s="101"/>
      <c r="C143" s="168"/>
      <c r="D143" s="100"/>
      <c r="E143" s="101"/>
      <c r="F143" s="98"/>
      <c r="G143" s="98"/>
      <c r="H143" s="98"/>
      <c r="I143" s="98"/>
      <c r="J143" s="99"/>
      <c r="K143" s="101"/>
      <c r="L143" s="98"/>
      <c r="M143" s="98"/>
      <c r="N143" s="98"/>
      <c r="O143" s="101"/>
      <c r="P143" s="98"/>
      <c r="Q143" s="98"/>
      <c r="R143" s="98"/>
      <c r="S143" s="104"/>
      <c r="T143" s="104"/>
      <c r="U143" s="104"/>
      <c r="V143" s="101"/>
      <c r="W143" s="101"/>
      <c r="X143" s="101"/>
      <c r="Y143" s="111"/>
      <c r="Z143" s="111"/>
      <c r="AA143" s="111"/>
      <c r="AB143" s="111"/>
      <c r="AC143" s="111"/>
      <c r="AD143" s="111"/>
      <c r="AE143" s="111"/>
      <c r="AF143" s="111"/>
      <c r="AG143" s="111"/>
      <c r="AH143" s="111"/>
    </row>
    <row r="144" spans="1:34" s="97" customFormat="1" ht="15" customHeight="1" x14ac:dyDescent="0.2">
      <c r="A144" s="48"/>
      <c r="B144" s="101"/>
      <c r="C144" s="168"/>
      <c r="D144" s="100"/>
      <c r="E144" s="101"/>
      <c r="F144" s="98"/>
      <c r="G144" s="98"/>
      <c r="H144" s="98"/>
      <c r="I144" s="98"/>
      <c r="J144" s="99"/>
      <c r="K144" s="101"/>
      <c r="L144" s="98"/>
      <c r="M144" s="98"/>
      <c r="N144" s="98"/>
      <c r="O144" s="101"/>
      <c r="P144" s="98"/>
      <c r="Q144" s="98"/>
      <c r="R144" s="98"/>
      <c r="S144" s="104"/>
      <c r="T144" s="104"/>
      <c r="U144" s="104"/>
      <c r="V144" s="101"/>
      <c r="W144" s="101"/>
      <c r="X144" s="101"/>
      <c r="Y144" s="111"/>
      <c r="Z144" s="111"/>
      <c r="AA144" s="111"/>
      <c r="AB144" s="111"/>
      <c r="AC144" s="111"/>
      <c r="AD144" s="111"/>
      <c r="AE144" s="111"/>
      <c r="AF144" s="111"/>
      <c r="AG144" s="111"/>
      <c r="AH144" s="111"/>
    </row>
    <row r="145" spans="1:34" s="97" customFormat="1" ht="15" customHeight="1" x14ac:dyDescent="0.2">
      <c r="A145" s="48"/>
      <c r="B145" s="101"/>
      <c r="C145" s="168"/>
      <c r="D145" s="100"/>
      <c r="E145" s="101"/>
      <c r="F145" s="98"/>
      <c r="G145" s="98"/>
      <c r="H145" s="98"/>
      <c r="I145" s="98"/>
      <c r="J145" s="99"/>
      <c r="K145" s="101"/>
      <c r="L145" s="98"/>
      <c r="M145" s="98"/>
      <c r="N145" s="98"/>
      <c r="O145" s="101"/>
      <c r="P145" s="98"/>
      <c r="Q145" s="98"/>
      <c r="R145" s="98"/>
      <c r="S145" s="104"/>
      <c r="T145" s="104"/>
      <c r="U145" s="104"/>
      <c r="V145" s="101"/>
      <c r="W145" s="101"/>
      <c r="X145" s="101"/>
      <c r="Y145" s="111"/>
      <c r="Z145" s="111"/>
      <c r="AA145" s="111"/>
      <c r="AB145" s="111"/>
      <c r="AC145" s="111"/>
      <c r="AD145" s="111"/>
      <c r="AE145" s="111"/>
      <c r="AF145" s="111"/>
      <c r="AG145" s="111"/>
      <c r="AH145" s="111"/>
    </row>
    <row r="146" spans="1:34" s="97" customFormat="1" ht="15" customHeight="1" x14ac:dyDescent="0.2">
      <c r="A146" s="48"/>
      <c r="B146" s="101"/>
      <c r="C146" s="168"/>
      <c r="D146" s="100"/>
      <c r="E146" s="101"/>
      <c r="F146" s="98"/>
      <c r="G146" s="98"/>
      <c r="H146" s="98"/>
      <c r="I146" s="98"/>
      <c r="J146" s="99"/>
      <c r="K146" s="101"/>
      <c r="L146" s="98"/>
      <c r="M146" s="98"/>
      <c r="N146" s="98"/>
      <c r="O146" s="101"/>
      <c r="P146" s="98"/>
      <c r="Q146" s="98"/>
      <c r="R146" s="98"/>
      <c r="S146" s="104"/>
      <c r="T146" s="104"/>
      <c r="U146" s="104"/>
      <c r="V146" s="101"/>
      <c r="W146" s="101"/>
      <c r="X146" s="101"/>
      <c r="Y146" s="111"/>
      <c r="Z146" s="111"/>
      <c r="AA146" s="111"/>
      <c r="AB146" s="111"/>
      <c r="AC146" s="111"/>
      <c r="AD146" s="111"/>
      <c r="AE146" s="111"/>
      <c r="AF146" s="111"/>
      <c r="AG146" s="111"/>
      <c r="AH146" s="111"/>
    </row>
    <row r="147" spans="1:34" s="97" customFormat="1" ht="15" customHeight="1" x14ac:dyDescent="0.2">
      <c r="A147" s="48"/>
      <c r="B147" s="101"/>
      <c r="C147" s="168"/>
      <c r="D147" s="100"/>
      <c r="E147" s="101"/>
      <c r="F147" s="98"/>
      <c r="G147" s="98"/>
      <c r="H147" s="98"/>
      <c r="I147" s="98"/>
      <c r="J147" s="99"/>
      <c r="K147" s="101"/>
      <c r="L147" s="98"/>
      <c r="M147" s="98"/>
      <c r="N147" s="98"/>
      <c r="O147" s="101"/>
      <c r="P147" s="98"/>
      <c r="Q147" s="98"/>
      <c r="R147" s="98"/>
      <c r="S147" s="104"/>
      <c r="T147" s="104"/>
      <c r="U147" s="104"/>
      <c r="V147" s="101"/>
      <c r="W147" s="101"/>
      <c r="X147" s="101"/>
      <c r="Y147" s="111"/>
      <c r="Z147" s="111"/>
      <c r="AA147" s="111"/>
      <c r="AB147" s="111"/>
      <c r="AC147" s="111"/>
      <c r="AD147" s="111"/>
      <c r="AE147" s="111"/>
      <c r="AF147" s="111"/>
      <c r="AG147" s="111"/>
      <c r="AH147" s="111"/>
    </row>
    <row r="148" spans="1:34" s="97" customFormat="1" ht="15" customHeight="1" x14ac:dyDescent="0.2">
      <c r="B148" s="102"/>
      <c r="C148" s="170"/>
      <c r="D148" s="102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4"/>
      <c r="T148" s="104"/>
      <c r="U148" s="104"/>
      <c r="V148" s="104"/>
      <c r="W148" s="104"/>
      <c r="X148" s="104"/>
      <c r="Y148" s="111"/>
      <c r="Z148" s="111"/>
      <c r="AA148" s="111"/>
      <c r="AB148" s="111"/>
      <c r="AC148" s="111"/>
      <c r="AD148" s="111"/>
      <c r="AE148" s="111"/>
      <c r="AF148" s="111"/>
      <c r="AG148" s="111"/>
      <c r="AH148" s="111"/>
    </row>
    <row r="149" spans="1:34" s="97" customFormat="1" ht="15" customHeight="1" x14ac:dyDescent="0.2">
      <c r="B149" s="102"/>
      <c r="C149" s="170"/>
      <c r="D149" s="102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4"/>
      <c r="T149" s="104"/>
      <c r="U149" s="104"/>
      <c r="V149" s="104"/>
      <c r="W149" s="104"/>
      <c r="X149" s="104"/>
      <c r="Y149" s="111"/>
      <c r="Z149" s="111"/>
      <c r="AA149" s="111"/>
      <c r="AB149" s="111"/>
      <c r="AC149" s="111"/>
      <c r="AD149" s="111"/>
      <c r="AE149" s="111"/>
      <c r="AF149" s="111"/>
      <c r="AG149" s="111"/>
      <c r="AH149" s="111"/>
    </row>
    <row r="150" spans="1:34" s="97" customFormat="1" ht="15" customHeight="1" x14ac:dyDescent="0.2">
      <c r="B150" s="102"/>
      <c r="C150" s="170"/>
      <c r="D150" s="102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4"/>
      <c r="T150" s="104"/>
      <c r="U150" s="104"/>
      <c r="V150" s="104"/>
      <c r="W150" s="104"/>
      <c r="X150" s="104"/>
      <c r="Y150" s="111"/>
      <c r="Z150" s="111"/>
      <c r="AA150" s="111"/>
      <c r="AB150" s="111"/>
      <c r="AC150" s="111"/>
      <c r="AD150" s="111"/>
      <c r="AE150" s="111"/>
      <c r="AF150" s="111"/>
      <c r="AG150" s="111"/>
      <c r="AH150" s="111"/>
    </row>
    <row r="151" spans="1:34" s="97" customFormat="1" ht="15" customHeight="1" x14ac:dyDescent="0.2">
      <c r="B151" s="102"/>
      <c r="C151" s="170"/>
      <c r="D151" s="102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4"/>
      <c r="T151" s="104"/>
      <c r="U151" s="104"/>
      <c r="V151" s="104"/>
      <c r="W151" s="104"/>
      <c r="X151" s="104"/>
      <c r="Y151" s="111"/>
      <c r="Z151" s="111"/>
      <c r="AA151" s="111"/>
      <c r="AB151" s="111"/>
      <c r="AC151" s="111"/>
      <c r="AD151" s="111"/>
      <c r="AE151" s="111"/>
      <c r="AF151" s="111"/>
      <c r="AG151" s="111"/>
      <c r="AH151" s="111"/>
    </row>
    <row r="152" spans="1:34" s="97" customFormat="1" ht="15" customHeight="1" x14ac:dyDescent="0.2">
      <c r="B152" s="102"/>
      <c r="C152" s="170"/>
      <c r="D152" s="102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4"/>
      <c r="T152" s="104"/>
      <c r="U152" s="104"/>
      <c r="V152" s="104"/>
      <c r="W152" s="104"/>
      <c r="X152" s="104"/>
      <c r="Y152" s="111"/>
      <c r="Z152" s="111"/>
      <c r="AA152" s="111"/>
      <c r="AB152" s="111"/>
      <c r="AC152" s="111"/>
      <c r="AD152" s="111"/>
      <c r="AE152" s="111"/>
      <c r="AF152" s="111"/>
      <c r="AG152" s="111"/>
      <c r="AH152" s="111"/>
    </row>
    <row r="153" spans="1:34" s="97" customFormat="1" ht="15" customHeight="1" x14ac:dyDescent="0.2">
      <c r="B153" s="102"/>
      <c r="C153" s="170"/>
      <c r="D153" s="102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4"/>
      <c r="T153" s="104"/>
      <c r="U153" s="104"/>
      <c r="V153" s="104"/>
      <c r="W153" s="104"/>
      <c r="X153" s="104"/>
      <c r="Y153" s="111"/>
      <c r="Z153" s="111"/>
      <c r="AA153" s="111"/>
      <c r="AB153" s="111"/>
      <c r="AC153" s="111"/>
      <c r="AD153" s="111"/>
      <c r="AE153" s="111"/>
      <c r="AF153" s="111"/>
      <c r="AG153" s="111"/>
      <c r="AH153" s="111"/>
    </row>
    <row r="154" spans="1:34" s="97" customFormat="1" ht="15" customHeight="1" x14ac:dyDescent="0.2">
      <c r="B154" s="102"/>
      <c r="C154" s="170"/>
      <c r="D154" s="102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4"/>
      <c r="T154" s="104"/>
      <c r="U154" s="104"/>
      <c r="V154" s="104"/>
      <c r="W154" s="104"/>
      <c r="X154" s="104"/>
      <c r="Y154" s="111"/>
      <c r="Z154" s="111"/>
      <c r="AA154" s="111"/>
      <c r="AB154" s="111"/>
      <c r="AC154" s="111"/>
      <c r="AD154" s="111"/>
      <c r="AE154" s="111"/>
      <c r="AF154" s="111"/>
      <c r="AG154" s="111"/>
      <c r="AH154" s="111"/>
    </row>
    <row r="155" spans="1:34" s="97" customFormat="1" ht="15" customHeight="1" x14ac:dyDescent="0.2">
      <c r="B155" s="102"/>
      <c r="C155" s="170"/>
      <c r="D155" s="102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4"/>
      <c r="T155" s="104"/>
      <c r="U155" s="104"/>
      <c r="V155" s="104"/>
      <c r="W155" s="104"/>
      <c r="X155" s="104"/>
      <c r="Y155" s="111"/>
      <c r="Z155" s="111"/>
      <c r="AA155" s="111"/>
      <c r="AB155" s="111"/>
      <c r="AC155" s="111"/>
      <c r="AD155" s="111"/>
      <c r="AE155" s="111"/>
      <c r="AF155" s="111"/>
      <c r="AG155" s="111"/>
      <c r="AH155" s="111"/>
    </row>
    <row r="156" spans="1:34" s="97" customFormat="1" ht="15" customHeight="1" x14ac:dyDescent="0.2">
      <c r="B156" s="102"/>
      <c r="C156" s="170"/>
      <c r="D156" s="102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4"/>
      <c r="T156" s="104"/>
      <c r="U156" s="104"/>
      <c r="V156" s="104"/>
      <c r="W156" s="104"/>
      <c r="X156" s="104"/>
      <c r="Y156" s="111"/>
      <c r="Z156" s="111"/>
      <c r="AA156" s="111"/>
      <c r="AB156" s="111"/>
      <c r="AC156" s="111"/>
      <c r="AD156" s="111"/>
      <c r="AE156" s="111"/>
      <c r="AF156" s="111"/>
      <c r="AG156" s="111"/>
      <c r="AH156" s="111"/>
    </row>
    <row r="157" spans="1:34" s="97" customFormat="1" ht="15" customHeight="1" x14ac:dyDescent="0.2">
      <c r="B157" s="102"/>
      <c r="C157" s="170"/>
      <c r="D157" s="102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4"/>
      <c r="T157" s="104"/>
      <c r="U157" s="104"/>
      <c r="V157" s="104"/>
      <c r="W157" s="104"/>
      <c r="X157" s="104"/>
      <c r="Y157" s="111"/>
      <c r="Z157" s="111"/>
      <c r="AA157" s="111"/>
      <c r="AB157" s="111"/>
      <c r="AC157" s="111"/>
      <c r="AD157" s="111"/>
      <c r="AE157" s="111"/>
      <c r="AF157" s="111"/>
      <c r="AG157" s="111"/>
      <c r="AH157" s="111"/>
    </row>
    <row r="158" spans="1:34" s="97" customFormat="1" ht="15" customHeight="1" x14ac:dyDescent="0.2">
      <c r="B158" s="102"/>
      <c r="C158" s="170"/>
      <c r="D158" s="102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4"/>
      <c r="T158" s="104"/>
      <c r="U158" s="104"/>
      <c r="V158" s="104"/>
      <c r="W158" s="104"/>
      <c r="X158" s="104"/>
      <c r="Y158" s="111"/>
      <c r="Z158" s="111"/>
      <c r="AA158" s="111"/>
      <c r="AB158" s="111"/>
      <c r="AC158" s="111"/>
      <c r="AD158" s="111"/>
      <c r="AE158" s="111"/>
      <c r="AF158" s="111"/>
      <c r="AG158" s="111"/>
      <c r="AH158" s="111"/>
    </row>
    <row r="159" spans="1:34" s="97" customFormat="1" ht="15" customHeight="1" x14ac:dyDescent="0.2">
      <c r="B159" s="102"/>
      <c r="C159" s="170"/>
      <c r="D159" s="102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4"/>
      <c r="T159" s="104"/>
      <c r="U159" s="104"/>
      <c r="V159" s="104"/>
      <c r="W159" s="104"/>
      <c r="X159" s="104"/>
      <c r="Y159" s="111"/>
      <c r="Z159" s="111"/>
      <c r="AA159" s="111"/>
      <c r="AB159" s="111"/>
      <c r="AC159" s="111"/>
      <c r="AD159" s="111"/>
      <c r="AE159" s="111"/>
      <c r="AF159" s="111"/>
      <c r="AG159" s="111"/>
      <c r="AH159" s="111"/>
    </row>
    <row r="160" spans="1:34" s="97" customFormat="1" ht="15" customHeight="1" x14ac:dyDescent="0.2">
      <c r="B160" s="102"/>
      <c r="C160" s="170"/>
      <c r="D160" s="102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4"/>
      <c r="T160" s="104"/>
      <c r="U160" s="104"/>
      <c r="V160" s="104"/>
      <c r="W160" s="104"/>
      <c r="X160" s="104"/>
      <c r="Y160" s="111"/>
      <c r="Z160" s="111"/>
      <c r="AA160" s="111"/>
      <c r="AB160" s="111"/>
      <c r="AC160" s="111"/>
      <c r="AD160" s="111"/>
      <c r="AE160" s="111"/>
      <c r="AF160" s="111"/>
      <c r="AG160" s="111"/>
      <c r="AH160" s="111"/>
    </row>
    <row r="161" spans="25:34" s="97" customFormat="1" ht="15" customHeight="1" x14ac:dyDescent="0.2">
      <c r="Y161" s="111"/>
      <c r="Z161" s="111"/>
      <c r="AA161" s="111"/>
      <c r="AB161" s="111"/>
      <c r="AC161" s="111"/>
      <c r="AD161" s="111"/>
      <c r="AE161" s="111"/>
      <c r="AF161" s="111"/>
      <c r="AG161" s="111"/>
      <c r="AH161" s="111"/>
    </row>
    <row r="162" spans="25:34" s="97" customFormat="1" ht="15" customHeight="1" x14ac:dyDescent="0.2">
      <c r="Y162" s="111"/>
      <c r="Z162" s="111"/>
      <c r="AA162" s="111"/>
      <c r="AB162" s="111"/>
      <c r="AC162" s="111"/>
      <c r="AD162" s="111"/>
      <c r="AE162" s="111"/>
      <c r="AF162" s="111"/>
      <c r="AG162" s="111"/>
      <c r="AH162" s="111"/>
    </row>
    <row r="163" spans="25:34" s="97" customFormat="1" ht="15" customHeight="1" x14ac:dyDescent="0.2">
      <c r="Y163" s="111"/>
      <c r="Z163" s="111"/>
      <c r="AA163" s="111"/>
      <c r="AB163" s="111"/>
      <c r="AC163" s="111"/>
      <c r="AD163" s="111"/>
      <c r="AE163" s="111"/>
      <c r="AF163" s="111"/>
      <c r="AG163" s="111"/>
      <c r="AH163" s="111"/>
    </row>
    <row r="164" spans="25:34" s="97" customFormat="1" ht="15" customHeight="1" x14ac:dyDescent="0.2">
      <c r="Y164" s="111"/>
      <c r="Z164" s="111"/>
      <c r="AA164" s="111"/>
      <c r="AB164" s="111"/>
      <c r="AC164" s="111"/>
      <c r="AD164" s="111"/>
      <c r="AE164" s="111"/>
      <c r="AF164" s="111"/>
      <c r="AG164" s="111"/>
      <c r="AH164" s="111"/>
    </row>
    <row r="165" spans="25:34" s="97" customFormat="1" ht="15" customHeight="1" x14ac:dyDescent="0.2">
      <c r="Y165" s="111"/>
      <c r="Z165" s="111"/>
      <c r="AA165" s="111"/>
      <c r="AB165" s="111"/>
      <c r="AC165" s="111"/>
      <c r="AD165" s="111"/>
      <c r="AE165" s="111"/>
      <c r="AF165" s="111"/>
      <c r="AG165" s="111"/>
      <c r="AH165" s="111"/>
    </row>
    <row r="166" spans="25:34" s="97" customFormat="1" ht="15" customHeight="1" x14ac:dyDescent="0.2">
      <c r="Y166" s="111"/>
      <c r="Z166" s="111"/>
      <c r="AA166" s="111"/>
      <c r="AB166" s="111"/>
      <c r="AC166" s="111"/>
      <c r="AD166" s="111"/>
      <c r="AE166" s="111"/>
      <c r="AF166" s="111"/>
      <c r="AG166" s="111"/>
      <c r="AH166" s="111"/>
    </row>
    <row r="167" spans="25:34" s="97" customFormat="1" ht="15" customHeight="1" x14ac:dyDescent="0.2">
      <c r="Y167" s="111"/>
      <c r="Z167" s="111"/>
      <c r="AA167" s="111"/>
      <c r="AB167" s="111"/>
      <c r="AC167" s="111"/>
      <c r="AD167" s="111"/>
      <c r="AE167" s="111"/>
      <c r="AF167" s="111"/>
      <c r="AG167" s="111"/>
      <c r="AH167" s="111"/>
    </row>
    <row r="168" spans="25:34" s="97" customFormat="1" ht="15" customHeight="1" x14ac:dyDescent="0.2">
      <c r="Y168" s="111"/>
      <c r="Z168" s="111"/>
      <c r="AA168" s="111"/>
      <c r="AB168" s="111"/>
      <c r="AC168" s="111"/>
      <c r="AD168" s="111"/>
      <c r="AE168" s="111"/>
      <c r="AF168" s="111"/>
      <c r="AG168" s="111"/>
      <c r="AH168" s="111"/>
    </row>
    <row r="169" spans="25:34" s="97" customFormat="1" ht="15" customHeight="1" x14ac:dyDescent="0.2">
      <c r="Y169" s="111"/>
      <c r="Z169" s="111"/>
      <c r="AA169" s="111"/>
      <c r="AB169" s="111"/>
      <c r="AC169" s="111"/>
      <c r="AD169" s="111"/>
      <c r="AE169" s="111"/>
      <c r="AF169" s="111"/>
      <c r="AG169" s="111"/>
      <c r="AH169" s="111"/>
    </row>
    <row r="170" spans="25:34" s="97" customFormat="1" ht="15" customHeight="1" x14ac:dyDescent="0.2">
      <c r="Y170" s="111"/>
      <c r="Z170" s="111"/>
      <c r="AA170" s="111"/>
      <c r="AB170" s="111"/>
      <c r="AC170" s="111"/>
      <c r="AD170" s="111"/>
      <c r="AE170" s="111"/>
      <c r="AF170" s="111"/>
      <c r="AG170" s="111"/>
      <c r="AH170" s="111"/>
    </row>
    <row r="171" spans="25:34" s="97" customFormat="1" ht="15" customHeight="1" x14ac:dyDescent="0.2">
      <c r="Y171" s="111"/>
      <c r="Z171" s="111"/>
      <c r="AA171" s="111"/>
      <c r="AB171" s="111"/>
      <c r="AC171" s="111"/>
      <c r="AD171" s="111"/>
      <c r="AE171" s="111"/>
      <c r="AF171" s="111"/>
      <c r="AG171" s="111"/>
      <c r="AH171" s="111"/>
    </row>
    <row r="172" spans="25:34" s="97" customFormat="1" ht="15" customHeight="1" x14ac:dyDescent="0.2">
      <c r="Y172" s="111"/>
      <c r="Z172" s="111"/>
      <c r="AA172" s="111"/>
      <c r="AB172" s="111"/>
      <c r="AC172" s="111"/>
      <c r="AD172" s="111"/>
      <c r="AE172" s="111"/>
      <c r="AF172" s="111"/>
      <c r="AG172" s="111"/>
      <c r="AH172" s="111"/>
    </row>
    <row r="173" spans="25:34" s="97" customFormat="1" ht="15" customHeight="1" x14ac:dyDescent="0.2">
      <c r="Y173" s="111"/>
      <c r="Z173" s="111"/>
      <c r="AA173" s="111"/>
      <c r="AB173" s="111"/>
      <c r="AC173" s="111"/>
      <c r="AD173" s="111"/>
      <c r="AE173" s="111"/>
      <c r="AF173" s="111"/>
      <c r="AG173" s="111"/>
      <c r="AH173" s="111"/>
    </row>
    <row r="174" spans="25:34" s="97" customFormat="1" ht="15" customHeight="1" x14ac:dyDescent="0.2">
      <c r="Y174" s="111"/>
      <c r="Z174" s="111"/>
      <c r="AA174" s="111"/>
      <c r="AB174" s="111"/>
      <c r="AC174" s="111"/>
      <c r="AD174" s="111"/>
      <c r="AE174" s="111"/>
      <c r="AF174" s="111"/>
      <c r="AG174" s="111"/>
      <c r="AH174" s="111"/>
    </row>
    <row r="175" spans="25:34" s="97" customFormat="1" ht="15" customHeight="1" x14ac:dyDescent="0.2">
      <c r="Y175" s="111"/>
      <c r="Z175" s="111"/>
      <c r="AA175" s="111"/>
      <c r="AB175" s="111"/>
      <c r="AC175" s="111"/>
      <c r="AD175" s="111"/>
      <c r="AE175" s="111"/>
      <c r="AF175" s="111"/>
      <c r="AG175" s="111"/>
      <c r="AH175" s="111"/>
    </row>
    <row r="176" spans="25:34" s="97" customFormat="1" ht="15" customHeight="1" x14ac:dyDescent="0.2">
      <c r="Y176" s="111"/>
      <c r="Z176" s="111"/>
      <c r="AA176" s="111"/>
      <c r="AB176" s="111"/>
      <c r="AC176" s="111"/>
      <c r="AD176" s="111"/>
      <c r="AE176" s="111"/>
      <c r="AF176" s="111"/>
      <c r="AG176" s="111"/>
      <c r="AH176" s="111"/>
    </row>
    <row r="177" spans="25:34" s="97" customFormat="1" ht="15" customHeight="1" x14ac:dyDescent="0.2">
      <c r="Y177" s="111"/>
      <c r="Z177" s="111"/>
      <c r="AA177" s="111"/>
      <c r="AB177" s="111"/>
      <c r="AC177" s="111"/>
      <c r="AD177" s="111"/>
      <c r="AE177" s="111"/>
      <c r="AF177" s="111"/>
      <c r="AG177" s="111"/>
      <c r="AH177" s="111"/>
    </row>
    <row r="178" spans="25:34" s="97" customFormat="1" ht="15" customHeight="1" x14ac:dyDescent="0.2">
      <c r="Y178" s="111"/>
      <c r="Z178" s="111"/>
      <c r="AA178" s="111"/>
      <c r="AB178" s="111"/>
      <c r="AC178" s="111"/>
      <c r="AD178" s="111"/>
      <c r="AE178" s="111"/>
      <c r="AF178" s="111"/>
      <c r="AG178" s="111"/>
      <c r="AH178" s="111"/>
    </row>
    <row r="179" spans="25:34" s="97" customFormat="1" ht="15" customHeight="1" x14ac:dyDescent="0.2">
      <c r="Y179" s="111"/>
      <c r="Z179" s="111"/>
      <c r="AA179" s="111"/>
      <c r="AB179" s="111"/>
      <c r="AC179" s="111"/>
      <c r="AD179" s="111"/>
      <c r="AE179" s="111"/>
      <c r="AF179" s="111"/>
      <c r="AG179" s="111"/>
      <c r="AH179" s="111"/>
    </row>
    <row r="180" spans="25:34" s="97" customFormat="1" ht="15" customHeight="1" x14ac:dyDescent="0.2">
      <c r="Y180" s="111"/>
      <c r="Z180" s="111"/>
      <c r="AA180" s="111"/>
      <c r="AB180" s="111"/>
      <c r="AC180" s="111"/>
      <c r="AD180" s="111"/>
      <c r="AE180" s="111"/>
      <c r="AF180" s="111"/>
      <c r="AG180" s="111"/>
      <c r="AH180" s="111"/>
    </row>
    <row r="181" spans="25:34" s="97" customFormat="1" ht="15" customHeight="1" x14ac:dyDescent="0.2">
      <c r="Y181" s="111"/>
      <c r="Z181" s="111"/>
      <c r="AA181" s="111"/>
      <c r="AB181" s="111"/>
      <c r="AC181" s="111"/>
      <c r="AD181" s="111"/>
      <c r="AE181" s="111"/>
      <c r="AF181" s="111"/>
      <c r="AG181" s="111"/>
      <c r="AH181" s="111"/>
    </row>
    <row r="182" spans="25:34" s="97" customFormat="1" ht="15" customHeight="1" x14ac:dyDescent="0.2">
      <c r="Y182" s="111"/>
      <c r="Z182" s="111"/>
      <c r="AA182" s="111"/>
      <c r="AB182" s="111"/>
      <c r="AC182" s="111"/>
      <c r="AD182" s="111"/>
      <c r="AE182" s="111"/>
      <c r="AF182" s="111"/>
      <c r="AG182" s="111"/>
      <c r="AH182" s="111"/>
    </row>
    <row r="183" spans="25:34" s="97" customFormat="1" ht="15" customHeight="1" x14ac:dyDescent="0.2">
      <c r="Y183" s="111"/>
      <c r="Z183" s="111"/>
      <c r="AA183" s="111"/>
      <c r="AB183" s="111"/>
      <c r="AC183" s="111"/>
      <c r="AD183" s="111"/>
      <c r="AE183" s="111"/>
      <c r="AF183" s="111"/>
      <c r="AG183" s="111"/>
      <c r="AH183" s="111"/>
    </row>
    <row r="184" spans="25:34" s="97" customFormat="1" ht="15" customHeight="1" x14ac:dyDescent="0.2">
      <c r="Y184" s="111"/>
      <c r="Z184" s="111"/>
      <c r="AA184" s="111"/>
      <c r="AB184" s="111"/>
      <c r="AC184" s="111"/>
      <c r="AD184" s="111"/>
      <c r="AE184" s="111"/>
      <c r="AF184" s="111"/>
      <c r="AG184" s="111"/>
      <c r="AH184" s="111"/>
    </row>
    <row r="185" spans="25:34" s="97" customFormat="1" ht="15" customHeight="1" x14ac:dyDescent="0.2">
      <c r="Y185" s="111"/>
      <c r="Z185" s="111"/>
      <c r="AA185" s="111"/>
      <c r="AB185" s="111"/>
      <c r="AC185" s="111"/>
      <c r="AD185" s="111"/>
      <c r="AE185" s="111"/>
      <c r="AF185" s="111"/>
      <c r="AG185" s="111"/>
      <c r="AH185" s="111"/>
    </row>
    <row r="186" spans="25:34" s="97" customFormat="1" ht="15" customHeight="1" x14ac:dyDescent="0.2">
      <c r="Y186" s="111"/>
      <c r="Z186" s="111"/>
      <c r="AA186" s="111"/>
      <c r="AB186" s="111"/>
      <c r="AC186" s="111"/>
      <c r="AD186" s="111"/>
      <c r="AE186" s="111"/>
      <c r="AF186" s="111"/>
      <c r="AG186" s="111"/>
      <c r="AH186" s="111"/>
    </row>
    <row r="187" spans="25:34" s="97" customFormat="1" ht="15" customHeight="1" x14ac:dyDescent="0.2">
      <c r="Y187" s="111"/>
      <c r="Z187" s="111"/>
      <c r="AA187" s="111"/>
      <c r="AB187" s="111"/>
      <c r="AC187" s="111"/>
      <c r="AD187" s="111"/>
      <c r="AE187" s="111"/>
      <c r="AF187" s="111"/>
      <c r="AG187" s="111"/>
      <c r="AH187" s="111"/>
    </row>
    <row r="188" spans="25:34" s="97" customFormat="1" ht="15" customHeight="1" x14ac:dyDescent="0.2">
      <c r="Y188" s="111"/>
      <c r="Z188" s="111"/>
      <c r="AA188" s="111"/>
      <c r="AB188" s="111"/>
      <c r="AC188" s="111"/>
      <c r="AD188" s="111"/>
      <c r="AE188" s="111"/>
      <c r="AF188" s="111"/>
      <c r="AG188" s="111"/>
      <c r="AH188" s="111"/>
    </row>
    <row r="189" spans="25:34" s="97" customFormat="1" ht="15" customHeight="1" x14ac:dyDescent="0.2">
      <c r="Y189" s="111"/>
      <c r="Z189" s="111"/>
      <c r="AA189" s="111"/>
      <c r="AB189" s="111"/>
      <c r="AC189" s="111"/>
      <c r="AD189" s="111"/>
      <c r="AE189" s="111"/>
      <c r="AF189" s="111"/>
      <c r="AG189" s="111"/>
      <c r="AH189" s="111"/>
    </row>
    <row r="190" spans="25:34" s="97" customFormat="1" ht="15" customHeight="1" x14ac:dyDescent="0.2">
      <c r="Y190" s="111"/>
      <c r="Z190" s="111"/>
      <c r="AA190" s="111"/>
      <c r="AB190" s="111"/>
      <c r="AC190" s="111"/>
      <c r="AD190" s="111"/>
      <c r="AE190" s="111"/>
      <c r="AF190" s="111"/>
      <c r="AG190" s="111"/>
      <c r="AH190" s="111"/>
    </row>
    <row r="191" spans="25:34" s="97" customFormat="1" ht="15" customHeight="1" x14ac:dyDescent="0.2">
      <c r="Y191" s="111"/>
      <c r="Z191" s="111"/>
      <c r="AA191" s="111"/>
      <c r="AB191" s="132"/>
      <c r="AC191" s="132"/>
      <c r="AD191" s="132"/>
      <c r="AE191" s="132"/>
      <c r="AF191" s="132"/>
      <c r="AG191" s="132"/>
      <c r="AH191" s="1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2019-01-08T09:44:39Z</dcterms:modified>
</cp:coreProperties>
</file>