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10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/>
  <c r="G10" i="1"/>
  <c r="G14" i="1"/>
  <c r="G17" i="1" s="1"/>
  <c r="F10" i="1"/>
  <c r="F14" i="1"/>
  <c r="K14" i="1" s="1"/>
  <c r="E10" i="1"/>
  <c r="E14" i="1"/>
  <c r="E17" i="1" s="1"/>
  <c r="L17" i="1" s="1"/>
  <c r="D11" i="1"/>
  <c r="O14" i="1"/>
  <c r="O17" i="1" s="1"/>
  <c r="F17" i="1"/>
  <c r="H17" i="1"/>
  <c r="K17" i="1" l="1"/>
  <c r="M14" i="1"/>
  <c r="I17" i="1"/>
  <c r="M17" i="1" s="1"/>
  <c r="L14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<sst xmlns="http://schemas.openxmlformats.org/spreadsheetml/2006/main" count="75" uniqueCount="51">
  <si>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</si>
  <si>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</si>
  <si>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</si>
  <si>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</si>
  <si>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</si>
  <si>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</si>
  <si>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</si>
  <si>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</si>
  <si>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</si>
  <si>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</si>
  <si>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</si>
  <si>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</si>
  <si>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</si>
  <si>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</si>
  <si>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</si>
  <si>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</si>
  <si>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</si>
  <si>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</si>
  <si>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</si>
  <si>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</si>
  <si>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</si>
  <si>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</si>
  <si>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</si>
  <si>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</si>
  <si>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</si>
  <si>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</si>
  <si>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</si>
  <si>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</si>
  <si>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</si>
  <si>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</si>
  <si>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</si>
  <si>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</si>
  <si>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</si>
  <si>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UPV = Ulvilan Pesä-Veikot  (1957)</t>
  </si>
  <si>
    <t>8.1.1965</t>
  </si>
  <si>
    <t>6.</t>
  </si>
  <si>
    <t>UPV</t>
  </si>
  <si>
    <t>----</t>
  </si>
  <si>
    <t>MESTARUUSSARJA</t>
  </si>
  <si>
    <t>URA SM-SARJASSA</t>
  </si>
  <si>
    <t>YPa</t>
  </si>
  <si>
    <t>ykköspesis</t>
  </si>
  <si>
    <t>suomensarja</t>
  </si>
  <si>
    <t>ykkössarja</t>
  </si>
  <si>
    <t>YPa = Ylöjärven Pallo  (1960)</t>
  </si>
  <si>
    <t>Minna Säynäväjärvi os. Ihamuotila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</si>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</sst>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45</v>
      </c>
      <c r="C1" s="2"/>
      <c r="D1" s="3"/>
      <c r="E1" s="3"/>
      <c r="F1" s="3"/>
      <c r="G1" s="4" t="s">
        <v>34</v>
      </c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26</v>
      </c>
      <c r="AA2" s="14"/>
      <c r="AB2" s="14"/>
      <c r="AC2" s="20"/>
      <c r="AD2" s="14"/>
      <c r="AE2" s="15"/>
      <c r="AF2" s="13" t="s">
        <v>27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28</v>
      </c>
      <c r="AD3" s="17" t="s">
        <v>29</v>
      </c>
      <c r="AE3" s="18" t="s">
        <v>30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1989</v>
      </c>
      <c r="C4" s="26" t="s">
        <v>35</v>
      </c>
      <c r="D4" s="40" t="s">
        <v>36</v>
      </c>
      <c r="E4" s="26">
        <v>16</v>
      </c>
      <c r="F4" s="26">
        <v>0</v>
      </c>
      <c r="G4" s="26">
        <v>4</v>
      </c>
      <c r="H4" s="26">
        <v>5</v>
      </c>
      <c r="I4" s="26">
        <v>28</v>
      </c>
      <c r="J4" s="26">
        <v>9</v>
      </c>
      <c r="K4" s="26">
        <v>10</v>
      </c>
      <c r="L4" s="26">
        <v>5</v>
      </c>
      <c r="M4" s="26">
        <f>PRODUCT(F4+G4)</f>
        <v>4</v>
      </c>
      <c r="N4" s="58" t="s">
        <v>37</v>
      </c>
      <c r="O4" s="2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5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59">
        <v>1990</v>
      </c>
      <c r="C5" s="59"/>
      <c r="D5" s="60" t="s">
        <v>40</v>
      </c>
      <c r="E5" s="59"/>
      <c r="F5" s="61" t="s">
        <v>43</v>
      </c>
      <c r="G5" s="62"/>
      <c r="H5" s="63"/>
      <c r="I5" s="59"/>
      <c r="J5" s="59"/>
      <c r="K5" s="59"/>
      <c r="L5" s="59"/>
      <c r="M5" s="59"/>
      <c r="N5" s="64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59">
        <v>1991</v>
      </c>
      <c r="C6" s="59"/>
      <c r="D6" s="60" t="s">
        <v>40</v>
      </c>
      <c r="E6" s="59"/>
      <c r="F6" s="61" t="s">
        <v>43</v>
      </c>
      <c r="G6" s="62"/>
      <c r="H6" s="63"/>
      <c r="I6" s="59"/>
      <c r="J6" s="59"/>
      <c r="K6" s="59"/>
      <c r="L6" s="59"/>
      <c r="M6" s="59"/>
      <c r="N6" s="64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65">
        <v>1992</v>
      </c>
      <c r="C7" s="65"/>
      <c r="D7" s="66" t="s">
        <v>40</v>
      </c>
      <c r="E7" s="65"/>
      <c r="F7" s="67" t="s">
        <v>42</v>
      </c>
      <c r="G7" s="65"/>
      <c r="H7" s="65"/>
      <c r="I7" s="65"/>
      <c r="J7" s="65"/>
      <c r="K7" s="65"/>
      <c r="L7" s="65"/>
      <c r="M7" s="65"/>
      <c r="N7" s="68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59">
        <v>1993</v>
      </c>
      <c r="C8" s="59"/>
      <c r="D8" s="60" t="s">
        <v>40</v>
      </c>
      <c r="E8" s="59"/>
      <c r="F8" s="61" t="s">
        <v>41</v>
      </c>
      <c r="G8" s="62"/>
      <c r="H8" s="63"/>
      <c r="I8" s="59"/>
      <c r="J8" s="59"/>
      <c r="K8" s="59"/>
      <c r="L8" s="59"/>
      <c r="M8" s="59"/>
      <c r="N8" s="64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59">
        <v>1994</v>
      </c>
      <c r="C9" s="59"/>
      <c r="D9" s="60" t="s">
        <v>40</v>
      </c>
      <c r="E9" s="59"/>
      <c r="F9" s="61" t="s">
        <v>41</v>
      </c>
      <c r="G9" s="62"/>
      <c r="H9" s="63"/>
      <c r="I9" s="59"/>
      <c r="J9" s="59"/>
      <c r="K9" s="59"/>
      <c r="L9" s="59"/>
      <c r="M9" s="59"/>
      <c r="N9" s="64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16" t="s">
        <v>9</v>
      </c>
      <c r="C10" s="17"/>
      <c r="D10" s="15"/>
      <c r="E10" s="18">
        <f t="shared" ref="E10:M10" si="0">SUM(E4:E4)</f>
        <v>16</v>
      </c>
      <c r="F10" s="18">
        <f t="shared" si="0"/>
        <v>0</v>
      </c>
      <c r="G10" s="18">
        <f t="shared" si="0"/>
        <v>4</v>
      </c>
      <c r="H10" s="18">
        <f t="shared" si="0"/>
        <v>5</v>
      </c>
      <c r="I10" s="18">
        <f t="shared" si="0"/>
        <v>28</v>
      </c>
      <c r="J10" s="18">
        <f t="shared" si="0"/>
        <v>9</v>
      </c>
      <c r="K10" s="18">
        <f t="shared" si="0"/>
        <v>10</v>
      </c>
      <c r="L10" s="18">
        <f t="shared" si="0"/>
        <v>5</v>
      </c>
      <c r="M10" s="18">
        <f t="shared" si="0"/>
        <v>4</v>
      </c>
      <c r="N10" s="30"/>
      <c r="O10" s="31">
        <f t="shared" ref="O10:AE10" si="1">SUM(O4:O4)</f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22.333333333333332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3"/>
      <c r="AH11" s="8"/>
      <c r="AI11" s="8"/>
      <c r="AJ11" s="8"/>
      <c r="AK11" s="8"/>
      <c r="AL11" s="8"/>
    </row>
    <row r="12" spans="1:38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8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2" t="s">
        <v>39</v>
      </c>
      <c r="C13" s="39"/>
      <c r="D13" s="39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23</v>
      </c>
      <c r="L13" s="18" t="s">
        <v>24</v>
      </c>
      <c r="M13" s="18" t="s">
        <v>25</v>
      </c>
      <c r="N13" s="30" t="s">
        <v>31</v>
      </c>
      <c r="O13" s="24"/>
      <c r="P13" s="40" t="s">
        <v>46</v>
      </c>
      <c r="Q13" s="12"/>
      <c r="R13" s="12"/>
      <c r="S13" s="12"/>
      <c r="T13" s="69"/>
      <c r="U13" s="69"/>
      <c r="V13" s="69"/>
      <c r="W13" s="69"/>
      <c r="X13" s="69"/>
      <c r="Y13" s="12"/>
      <c r="Z13" s="12"/>
      <c r="AA13" s="12"/>
      <c r="AB13" s="12"/>
      <c r="AC13" s="12"/>
      <c r="AD13" s="12"/>
      <c r="AE13" s="12"/>
      <c r="AF13" s="70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0" t="s">
        <v>15</v>
      </c>
      <c r="C14" s="12"/>
      <c r="D14" s="41"/>
      <c r="E14" s="26">
        <f>PRODUCT(E10)</f>
        <v>16</v>
      </c>
      <c r="F14" s="26">
        <f>PRODUCT(F10)</f>
        <v>0</v>
      </c>
      <c r="G14" s="26">
        <f>PRODUCT(G10)</f>
        <v>4</v>
      </c>
      <c r="H14" s="26">
        <f>PRODUCT(H10)</f>
        <v>5</v>
      </c>
      <c r="I14" s="26">
        <f>PRODUCT(I10)</f>
        <v>28</v>
      </c>
      <c r="J14" s="1"/>
      <c r="K14" s="42">
        <f>PRODUCT((F14+G14)/E14)</f>
        <v>0.25</v>
      </c>
      <c r="L14" s="42">
        <f>PRODUCT(H14/E14)</f>
        <v>0.3125</v>
      </c>
      <c r="M14" s="42">
        <f>PRODUCT(I14/E14)</f>
        <v>1.75</v>
      </c>
      <c r="N14" s="29"/>
      <c r="O14" s="24">
        <f>PRODUCT(O10)</f>
        <v>0</v>
      </c>
      <c r="P14" s="71" t="s">
        <v>47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4"/>
      <c r="AF14" s="75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3" t="s">
        <v>16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9"/>
      <c r="O15" s="24"/>
      <c r="P15" s="76" t="s">
        <v>48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/>
      <c r="AE15" s="79"/>
      <c r="AF15" s="80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6" t="s">
        <v>17</v>
      </c>
      <c r="C16" s="47"/>
      <c r="D16" s="48"/>
      <c r="E16" s="27"/>
      <c r="F16" s="27"/>
      <c r="G16" s="27"/>
      <c r="H16" s="27"/>
      <c r="I16" s="27"/>
      <c r="J16" s="1"/>
      <c r="K16" s="49"/>
      <c r="L16" s="49"/>
      <c r="M16" s="49"/>
      <c r="N16" s="50"/>
      <c r="O16" s="24"/>
      <c r="P16" s="76" t="s">
        <v>49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/>
      <c r="AE16" s="79"/>
      <c r="AF16" s="80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51" t="s">
        <v>18</v>
      </c>
      <c r="C17" s="52"/>
      <c r="D17" s="53"/>
      <c r="E17" s="18">
        <f>SUM(E14:E16)</f>
        <v>16</v>
      </c>
      <c r="F17" s="18">
        <f>SUM(F14:F16)</f>
        <v>0</v>
      </c>
      <c r="G17" s="18">
        <f>SUM(G14:G16)</f>
        <v>4</v>
      </c>
      <c r="H17" s="18">
        <f>SUM(H14:H16)</f>
        <v>5</v>
      </c>
      <c r="I17" s="18">
        <f>SUM(I14:I16)</f>
        <v>28</v>
      </c>
      <c r="J17" s="1"/>
      <c r="K17" s="54">
        <f>PRODUCT((F17+G17)/E17)</f>
        <v>0.25</v>
      </c>
      <c r="L17" s="54">
        <f>PRODUCT(H17/E17)</f>
        <v>0.3125</v>
      </c>
      <c r="M17" s="54">
        <f>PRODUCT(I17/E17)</f>
        <v>1.75</v>
      </c>
      <c r="N17" s="30"/>
      <c r="O17" s="24">
        <f>SUM(O14:O16)</f>
        <v>0</v>
      </c>
      <c r="P17" s="81" t="s">
        <v>50</v>
      </c>
      <c r="Q17" s="82"/>
      <c r="R17" s="82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/>
      <c r="AE17" s="84"/>
      <c r="AF17" s="85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" t="s">
        <v>32</v>
      </c>
      <c r="C19" s="1"/>
      <c r="D19" s="57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1"/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8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8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8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8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8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8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8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8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8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8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8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8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8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8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8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8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8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8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8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8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8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8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8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8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8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8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8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8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8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8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8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8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8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8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8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8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8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8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8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8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8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8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8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8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8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8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8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8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8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8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8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8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8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8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8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8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8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8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8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8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8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8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8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8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8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8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8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8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8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8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8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8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8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8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8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8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8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8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8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8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8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8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8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8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8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8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8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8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8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8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8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8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8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8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8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8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8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8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8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8"/>
      <c r="AG171" s="23"/>
      <c r="AH171" s="8"/>
      <c r="AI171" s="8"/>
      <c r="AJ171" s="8"/>
      <c r="AK171" s="8"/>
      <c r="AL171" s="8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8"/>
      <c r="AG172" s="23"/>
      <c r="AH172" s="8"/>
      <c r="AI172" s="8"/>
      <c r="AJ172" s="8"/>
      <c r="AK172" s="8"/>
      <c r="AL172" s="8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8"/>
      <c r="AG173" s="23"/>
      <c r="AH173" s="8"/>
      <c r="AI173" s="8"/>
      <c r="AJ173" s="8"/>
      <c r="AK173" s="8"/>
      <c r="AL173" s="8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8"/>
      <c r="AG174" s="23"/>
      <c r="AH174" s="8"/>
      <c r="AI174" s="8"/>
      <c r="AJ174" s="8"/>
      <c r="AK174" s="8"/>
      <c r="AL174" s="8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8"/>
      <c r="AG175" s="23"/>
      <c r="AH175" s="8"/>
      <c r="AI175" s="8"/>
      <c r="AJ175" s="8"/>
      <c r="AK175" s="8"/>
      <c r="AL175" s="8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8"/>
      <c r="AG176" s="23"/>
      <c r="AH176" s="8"/>
      <c r="AI176" s="8"/>
      <c r="AJ176" s="8"/>
      <c r="AK176" s="8"/>
      <c r="AL176" s="8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8"/>
      <c r="AG177" s="23"/>
      <c r="AH177" s="8"/>
      <c r="AI177" s="8"/>
      <c r="AJ177" s="8"/>
      <c r="AK177" s="8"/>
      <c r="AL177" s="8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8"/>
      <c r="AG178" s="23"/>
      <c r="AH178" s="8"/>
      <c r="AI178" s="8"/>
      <c r="AJ178" s="8"/>
      <c r="AK178" s="8"/>
      <c r="AL178" s="8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8"/>
      <c r="AG179" s="23"/>
      <c r="AH179" s="8"/>
      <c r="AI179" s="8"/>
      <c r="AJ179" s="8"/>
      <c r="AK179" s="8"/>
      <c r="AL179" s="8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8"/>
      <c r="AG180" s="23"/>
      <c r="AH180" s="8"/>
      <c r="AI180" s="8"/>
      <c r="AJ180" s="8"/>
      <c r="AK180" s="8"/>
      <c r="AL180" s="8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8"/>
      <c r="AG181" s="23"/>
      <c r="AH181" s="8"/>
      <c r="AI181" s="8"/>
      <c r="AJ181" s="8"/>
      <c r="AK181" s="8"/>
      <c r="AL181" s="8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8"/>
      <c r="AG182" s="23"/>
      <c r="AH182" s="8"/>
      <c r="AI182" s="8"/>
      <c r="AJ182" s="8"/>
      <c r="AK182" s="8"/>
      <c r="AL182" s="8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8"/>
      <c r="AG183" s="23"/>
      <c r="AH183" s="8"/>
      <c r="AI183" s="8"/>
      <c r="AJ183" s="8"/>
      <c r="AK183" s="8"/>
      <c r="AL183" s="8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8"/>
      <c r="AG184" s="23"/>
      <c r="AH184" s="8"/>
      <c r="AI184" s="8"/>
      <c r="AJ184" s="8"/>
      <c r="AK184" s="8"/>
      <c r="AL184" s="8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8"/>
      <c r="AG185" s="23"/>
      <c r="AH185" s="8"/>
      <c r="AI185" s="8"/>
      <c r="AJ185" s="8"/>
      <c r="AK185" s="8"/>
      <c r="AL185" s="8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8"/>
      <c r="AG186" s="23"/>
      <c r="AH186" s="8"/>
      <c r="AI186" s="8"/>
      <c r="AJ186" s="8"/>
      <c r="AK186" s="8"/>
      <c r="AL186" s="8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8"/>
      <c r="AG187" s="23"/>
      <c r="AH187" s="8"/>
      <c r="AI187" s="8"/>
      <c r="AJ187" s="8"/>
      <c r="AK187" s="8"/>
      <c r="AL187" s="8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8"/>
      <c r="AG188" s="23"/>
      <c r="AH188" s="8"/>
      <c r="AI188" s="8"/>
      <c r="AJ188" s="8"/>
      <c r="AK188" s="8"/>
      <c r="AL188" s="8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8"/>
      <c r="AG189" s="23"/>
      <c r="AH189" s="8"/>
      <c r="AI189" s="8"/>
      <c r="AJ189" s="8"/>
      <c r="AK189" s="8"/>
      <c r="AL189" s="8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8"/>
      <c r="AG190" s="23"/>
      <c r="AH190" s="8"/>
      <c r="AI190" s="8"/>
      <c r="AJ190" s="8"/>
      <c r="AK190" s="8"/>
      <c r="AL190" s="8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8"/>
      <c r="AG191" s="23"/>
      <c r="AH191" s="8"/>
      <c r="AI191" s="8"/>
      <c r="AJ191" s="8"/>
      <c r="AK191" s="8"/>
      <c r="AL191" s="8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8"/>
      <c r="AG192" s="23"/>
      <c r="AH192" s="8"/>
      <c r="AI192" s="8"/>
      <c r="AJ192" s="8"/>
      <c r="AK192" s="8"/>
      <c r="AL192" s="8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8"/>
      <c r="AG193" s="23"/>
      <c r="AH193" s="8"/>
      <c r="AI193" s="8"/>
      <c r="AJ193" s="8"/>
      <c r="AK193" s="8"/>
      <c r="AL193" s="8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8"/>
      <c r="AG194" s="23"/>
      <c r="AH194" s="8"/>
      <c r="AI194" s="8"/>
      <c r="AJ194" s="8"/>
      <c r="AK194" s="8"/>
      <c r="AL194" s="8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8"/>
      <c r="AG195" s="23"/>
      <c r="AH195" s="8"/>
      <c r="AI195" s="8"/>
      <c r="AJ195" s="8"/>
      <c r="AK195" s="8"/>
      <c r="AL195" s="8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8"/>
      <c r="AG196" s="23"/>
      <c r="AH196" s="8"/>
      <c r="AI196" s="8"/>
      <c r="AJ196" s="8"/>
      <c r="AK196" s="8"/>
      <c r="AL196" s="8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8"/>
      <c r="AG197" s="23"/>
      <c r="AH197" s="8"/>
      <c r="AI197" s="8"/>
      <c r="AJ197" s="8"/>
      <c r="AK197" s="8"/>
      <c r="AL197" s="8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8"/>
      <c r="AG198" s="23"/>
      <c r="AH198" s="8"/>
      <c r="AI198" s="8"/>
      <c r="AJ198" s="8"/>
      <c r="AK198" s="8"/>
      <c r="AL198" s="8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8"/>
      <c r="AG199" s="23"/>
      <c r="AH199" s="8"/>
      <c r="AI199" s="8"/>
      <c r="AJ199" s="8"/>
      <c r="AK199" s="8"/>
      <c r="AL199" s="8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8"/>
      <c r="AG200" s="23"/>
      <c r="AH200" s="8"/>
      <c r="AI200" s="8"/>
      <c r="AJ200" s="8"/>
      <c r="AK200" s="8"/>
      <c r="AL200" s="8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8"/>
      <c r="AG201" s="23"/>
      <c r="AH201" s="8"/>
      <c r="AI201" s="8"/>
      <c r="AJ201" s="8"/>
      <c r="AK201" s="8"/>
      <c r="AL201" s="8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8"/>
      <c r="AG202" s="23"/>
      <c r="AH202" s="8"/>
      <c r="AI202" s="8"/>
      <c r="AJ202" s="8"/>
      <c r="AK202" s="8"/>
      <c r="AL202" s="8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8"/>
      <c r="AG203" s="23"/>
      <c r="AH203" s="8"/>
      <c r="AI203" s="8"/>
      <c r="AJ203" s="8"/>
      <c r="AK203" s="8"/>
      <c r="AL203" s="8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8"/>
      <c r="AG204" s="23"/>
      <c r="AH204" s="8"/>
      <c r="AI204" s="8"/>
      <c r="AJ204" s="8"/>
      <c r="AK204" s="8"/>
      <c r="AL2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2019-02-02T11:35:12Z</dcterms:modified>
</cp:coreProperties>
</file>