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F13" i="5"/>
  <c r="AS9" i="5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G9" i="5"/>
  <c r="G13" i="5" s="1"/>
  <c r="G15" i="5" s="1"/>
  <c r="F9" i="5"/>
  <c r="E9" i="5"/>
  <c r="E13" i="5" s="1"/>
  <c r="E15" i="5" s="1"/>
  <c r="K14" i="5" l="1"/>
  <c r="K15" i="5" s="1"/>
  <c r="J15" i="5" s="1"/>
  <c r="F14" i="5"/>
  <c r="L14" i="5" s="1"/>
  <c r="H14" i="5"/>
  <c r="N14" i="5" s="1"/>
  <c r="O15" i="5"/>
  <c r="O14" i="5"/>
  <c r="J14" i="5"/>
  <c r="M14" i="5"/>
  <c r="AF9" i="5"/>
  <c r="H15" i="5" l="1"/>
  <c r="M15" i="5" s="1"/>
  <c r="F15" i="5"/>
  <c r="L15" i="5" l="1"/>
  <c r="N15" i="5"/>
</calcChain>
</file>

<file path=xl/sharedStrings.xml><?xml version="1.0" encoding="utf-8"?>
<sst xmlns="http://schemas.openxmlformats.org/spreadsheetml/2006/main" count="75" uniqueCount="30">
  <si>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</si>
  <si>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</si>
  <si>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</si>
  <si>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</si>
  <si>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</si>
  <si>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</si>
  <si>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</si>
  <si>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</si>
  <si>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</si>
  <si>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</si>
  <si>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</si>
  <si>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</si>
  <si>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</si>
  <si>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</si>
  <si>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</si>
  <si>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</si>
  <si>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</si>
  <si>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</si>
  <si>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</si>
  <si>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</si>
  <si>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</si>
  <si>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</si>
  <si>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</si>
  <si>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</si>
  <si>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Sameli Säynäjäkangas</t>
  </si>
  <si>
    <t>10.</t>
  </si>
  <si>
    <t>NaPa</t>
  </si>
  <si>
    <t>9.</t>
  </si>
  <si>
    <t>29.7.1994   Jyväskylä</t>
  </si>
  <si>
    <t>NaPa = Napapiirin Pesis-Team  (1998),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</si>
</sst>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/>
      <c r="F1" s="4" t="s">
        <v>28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6</v>
      </c>
      <c r="AB4" s="12">
        <v>0</v>
      </c>
      <c r="AC4" s="12">
        <v>0</v>
      </c>
      <c r="AD4" s="12">
        <v>0</v>
      </c>
      <c r="AE4" s="12">
        <v>7</v>
      </c>
      <c r="AF4" s="67">
        <v>0.46660000000000001</v>
      </c>
      <c r="AG4" s="68">
        <v>15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27</v>
      </c>
      <c r="Z5" s="1" t="s">
        <v>26</v>
      </c>
      <c r="AA5" s="12">
        <v>15</v>
      </c>
      <c r="AB5" s="12">
        <v>0</v>
      </c>
      <c r="AC5" s="12">
        <v>2</v>
      </c>
      <c r="AD5" s="12">
        <v>1</v>
      </c>
      <c r="AE5" s="12">
        <v>22</v>
      </c>
      <c r="AF5" s="67">
        <v>0.48880000000000001</v>
      </c>
      <c r="AG5" s="68">
        <v>45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7"/>
      <c r="AG6" s="68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27</v>
      </c>
      <c r="Z7" s="1" t="s">
        <v>26</v>
      </c>
      <c r="AA7" s="12">
        <v>17</v>
      </c>
      <c r="AB7" s="12">
        <v>1</v>
      </c>
      <c r="AC7" s="12">
        <v>3</v>
      </c>
      <c r="AD7" s="12">
        <v>9</v>
      </c>
      <c r="AE7" s="12">
        <v>39</v>
      </c>
      <c r="AF7" s="67">
        <v>0.44819999999999999</v>
      </c>
      <c r="AG7" s="68">
        <v>87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27</v>
      </c>
      <c r="Z8" s="1" t="s">
        <v>26</v>
      </c>
      <c r="AA8" s="12">
        <v>17</v>
      </c>
      <c r="AB8" s="12">
        <v>0</v>
      </c>
      <c r="AC8" s="12">
        <v>2</v>
      </c>
      <c r="AD8" s="12">
        <v>6</v>
      </c>
      <c r="AE8" s="12">
        <v>26</v>
      </c>
      <c r="AF8" s="67">
        <v>0.35610000000000003</v>
      </c>
      <c r="AG8" s="68">
        <v>73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55</v>
      </c>
      <c r="AB9" s="36">
        <f>SUM(AB4:AB8)</f>
        <v>1</v>
      </c>
      <c r="AC9" s="36">
        <f>SUM(AC4:AC8)</f>
        <v>7</v>
      </c>
      <c r="AD9" s="36">
        <f>SUM(AD4:AD8)</f>
        <v>16</v>
      </c>
      <c r="AE9" s="36">
        <f>SUM(AE4:AE8)</f>
        <v>94</v>
      </c>
      <c r="AF9" s="37">
        <f>PRODUCT(AE9/AG9)</f>
        <v>0.42727272727272725</v>
      </c>
      <c r="AG9" s="21">
        <f>SUM(AG4:AG8)</f>
        <v>220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29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55</v>
      </c>
      <c r="F14" s="47">
        <f>PRODUCT(AB9+AN9)</f>
        <v>1</v>
      </c>
      <c r="G14" s="47">
        <f>PRODUCT(AC9+AO9)</f>
        <v>7</v>
      </c>
      <c r="H14" s="47">
        <f>PRODUCT(AD9+AP9)</f>
        <v>16</v>
      </c>
      <c r="I14" s="47">
        <f>PRODUCT(AE9+AQ9)</f>
        <v>94</v>
      </c>
      <c r="J14" s="60">
        <f>PRODUCT(I14/K14)</f>
        <v>0.42727272727272725</v>
      </c>
      <c r="K14" s="10">
        <f>PRODUCT(AG9+AS9)</f>
        <v>220</v>
      </c>
      <c r="L14" s="53">
        <f>PRODUCT((F14+G14)/E14)</f>
        <v>0.14545454545454545</v>
      </c>
      <c r="M14" s="53">
        <f>PRODUCT(H14/E14)</f>
        <v>0.29090909090909089</v>
      </c>
      <c r="N14" s="53">
        <f>PRODUCT((F14+G14+H14)/E14)</f>
        <v>0.43636363636363634</v>
      </c>
      <c r="O14" s="53">
        <f>PRODUCT(I14/E14)</f>
        <v>1.709090909090909</v>
      </c>
      <c r="Q14" s="17"/>
      <c r="R14" s="17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55</v>
      </c>
      <c r="F15" s="47">
        <f t="shared" ref="F15:I15" si="0">SUM(F12:F14)</f>
        <v>1</v>
      </c>
      <c r="G15" s="47">
        <f t="shared" si="0"/>
        <v>7</v>
      </c>
      <c r="H15" s="47">
        <f t="shared" si="0"/>
        <v>16</v>
      </c>
      <c r="I15" s="47">
        <f t="shared" si="0"/>
        <v>94</v>
      </c>
      <c r="J15" s="60">
        <f>PRODUCT(I15/K15)</f>
        <v>0.42727272727272725</v>
      </c>
      <c r="K15" s="16">
        <f>SUM(K12:K14)</f>
        <v>220</v>
      </c>
      <c r="L15" s="53">
        <f>PRODUCT((F15+G15)/E15)</f>
        <v>0.14545454545454545</v>
      </c>
      <c r="M15" s="53">
        <f>PRODUCT(H15/E15)</f>
        <v>0.29090909090909089</v>
      </c>
      <c r="N15" s="53">
        <f>PRODUCT((F15+G15+H15)/E15)</f>
        <v>0.43636363636363634</v>
      </c>
      <c r="O15" s="53">
        <f>PRODUCT(I15/E15)</f>
        <v>1.709090909090909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2018-11-25T14:12:12Z</dcterms:modified>
</cp:coreProperties>
</file>