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7" i="5" l="1"/>
  <c r="N17" i="5"/>
  <c r="M17" i="5"/>
  <c r="L17" i="5"/>
  <c r="J17" i="5"/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AR13" i="5" l="1"/>
  <c r="H17" i="5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<sst xmlns="http://schemas.openxmlformats.org/spreadsheetml/2006/main" count="88" uniqueCount="36">
  <si>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</si>
  <si>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</si>
  <si>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</si>
  <si>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</si>
  <si>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</si>
  <si>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</si>
  <si>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</si>
  <si>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</si>
  <si>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</si>
  <si>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</si>
  <si>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</si>
  <si>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</si>
  <si>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</si>
  <si>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</si>
  <si>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</si>
  <si>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</si>
  <si>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</si>
  <si>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</si>
  <si>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</si>
  <si>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</si>
  <si>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</si>
  <si>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</si>
  <si>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</si>
  <si>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</si>
  <si>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</si>
  <si>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Valtteri Syynimaa</t>
  </si>
  <si>
    <t>7.</t>
  </si>
  <si>
    <t>ViVe  2</t>
  </si>
  <si>
    <t>6.</t>
  </si>
  <si>
    <t>9.</t>
  </si>
  <si>
    <t>4.</t>
  </si>
  <si>
    <t>3.</t>
  </si>
  <si>
    <t>5.</t>
  </si>
  <si>
    <t>VäVi</t>
  </si>
  <si>
    <t>1.7.1996   Vimpeli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</si>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</sst>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0</v>
      </c>
      <c r="AE4" s="12">
        <v>2</v>
      </c>
      <c r="AF4" s="68">
        <v>0.33329999999999999</v>
      </c>
      <c r="AG4" s="10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28</v>
      </c>
      <c r="Z5" s="1" t="s">
        <v>27</v>
      </c>
      <c r="AA5" s="12">
        <v>8</v>
      </c>
      <c r="AB5" s="12">
        <v>0</v>
      </c>
      <c r="AC5" s="12">
        <v>4</v>
      </c>
      <c r="AD5" s="12">
        <v>8</v>
      </c>
      <c r="AE5" s="12">
        <v>14</v>
      </c>
      <c r="AF5" s="68">
        <v>0.4516</v>
      </c>
      <c r="AG5" s="10">
        <v>31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29</v>
      </c>
      <c r="Z6" s="1" t="s">
        <v>27</v>
      </c>
      <c r="AA6" s="12">
        <v>19</v>
      </c>
      <c r="AB6" s="12">
        <v>1</v>
      </c>
      <c r="AC6" s="12">
        <v>2</v>
      </c>
      <c r="AD6" s="12">
        <v>20</v>
      </c>
      <c r="AE6" s="12">
        <v>33</v>
      </c>
      <c r="AF6" s="68">
        <v>0.52380000000000004</v>
      </c>
      <c r="AG6" s="10">
        <v>63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26</v>
      </c>
      <c r="Z7" s="1" t="s">
        <v>27</v>
      </c>
      <c r="AA7" s="12">
        <v>17</v>
      </c>
      <c r="AB7" s="12">
        <v>0</v>
      </c>
      <c r="AC7" s="12">
        <v>1</v>
      </c>
      <c r="AD7" s="12">
        <v>20</v>
      </c>
      <c r="AE7" s="12">
        <v>39</v>
      </c>
      <c r="AF7" s="68">
        <v>0.5</v>
      </c>
      <c r="AG7" s="10">
        <v>78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30</v>
      </c>
      <c r="Z8" s="1" t="s">
        <v>27</v>
      </c>
      <c r="AA8" s="12">
        <v>16</v>
      </c>
      <c r="AB8" s="12">
        <v>1</v>
      </c>
      <c r="AC8" s="12">
        <v>2</v>
      </c>
      <c r="AD8" s="12">
        <v>16</v>
      </c>
      <c r="AE8" s="12">
        <v>30</v>
      </c>
      <c r="AF8" s="68">
        <v>0.44109999999999999</v>
      </c>
      <c r="AG8" s="10">
        <v>68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1</v>
      </c>
      <c r="AQ8" s="12">
        <v>4</v>
      </c>
      <c r="AR8" s="65">
        <v>0.33329999999999999</v>
      </c>
      <c r="AS8" s="66">
        <v>12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30</v>
      </c>
      <c r="Z9" s="1" t="s">
        <v>27</v>
      </c>
      <c r="AA9" s="12">
        <v>8</v>
      </c>
      <c r="AB9" s="12">
        <v>0</v>
      </c>
      <c r="AC9" s="12">
        <v>1</v>
      </c>
      <c r="AD9" s="12">
        <v>12</v>
      </c>
      <c r="AE9" s="12">
        <v>17</v>
      </c>
      <c r="AF9" s="68">
        <v>0.44729999999999998</v>
      </c>
      <c r="AG9" s="10">
        <v>38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2</v>
      </c>
      <c r="AQ9" s="12">
        <v>5</v>
      </c>
      <c r="AR9" s="65">
        <v>0.5</v>
      </c>
      <c r="AS9" s="66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2017</v>
      </c>
      <c r="Y10" s="12" t="s">
        <v>31</v>
      </c>
      <c r="Z10" s="1" t="s">
        <v>27</v>
      </c>
      <c r="AA10" s="12">
        <v>10</v>
      </c>
      <c r="AB10" s="12">
        <v>0</v>
      </c>
      <c r="AC10" s="12">
        <v>5</v>
      </c>
      <c r="AD10" s="12">
        <v>12</v>
      </c>
      <c r="AE10" s="12">
        <v>23</v>
      </c>
      <c r="AF10" s="68">
        <v>0.53480000000000005</v>
      </c>
      <c r="AG10" s="10">
        <v>43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1</v>
      </c>
      <c r="AQ10" s="12">
        <v>5</v>
      </c>
      <c r="AR10" s="65">
        <v>0.71419999999999995</v>
      </c>
      <c r="AS10" s="66">
        <v>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2018</v>
      </c>
      <c r="Y11" s="12" t="s">
        <v>32</v>
      </c>
      <c r="Z11" s="1" t="s">
        <v>33</v>
      </c>
      <c r="AA11" s="12"/>
      <c r="AB11" s="12"/>
      <c r="AC11" s="12"/>
      <c r="AD11" s="12"/>
      <c r="AE11" s="12"/>
      <c r="AF11" s="68"/>
      <c r="AG11" s="16"/>
      <c r="AH11" s="40"/>
      <c r="AI11" s="7"/>
      <c r="AJ11" s="7"/>
      <c r="AK11" s="7"/>
      <c r="AL11" s="16"/>
      <c r="AM11" s="12">
        <v>1</v>
      </c>
      <c r="AN11" s="12">
        <v>0</v>
      </c>
      <c r="AO11" s="12">
        <v>0</v>
      </c>
      <c r="AP11" s="12">
        <v>0</v>
      </c>
      <c r="AQ11" s="12">
        <v>0</v>
      </c>
      <c r="AR11" s="65">
        <v>0</v>
      </c>
      <c r="AS11" s="10">
        <v>3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2">
        <v>2018</v>
      </c>
      <c r="C12" s="12" t="s">
        <v>32</v>
      </c>
      <c r="D12" s="1" t="s">
        <v>33</v>
      </c>
      <c r="E12" s="12"/>
      <c r="F12" s="12"/>
      <c r="G12" s="12"/>
      <c r="H12" s="12"/>
      <c r="I12" s="12"/>
      <c r="J12" s="68"/>
      <c r="K12" s="16"/>
      <c r="L12" s="40"/>
      <c r="M12" s="7"/>
      <c r="N12" s="7"/>
      <c r="O12" s="7"/>
      <c r="P12" s="16"/>
      <c r="Q12" s="12">
        <v>1</v>
      </c>
      <c r="R12" s="12">
        <v>0</v>
      </c>
      <c r="S12" s="12">
        <v>0</v>
      </c>
      <c r="T12" s="12">
        <v>0</v>
      </c>
      <c r="U12" s="12">
        <v>0</v>
      </c>
      <c r="V12" s="65">
        <v>0</v>
      </c>
      <c r="W12" s="10">
        <v>3</v>
      </c>
      <c r="X12" s="12">
        <v>2018</v>
      </c>
      <c r="Y12" s="12" t="s">
        <v>30</v>
      </c>
      <c r="Z12" s="1" t="s">
        <v>27</v>
      </c>
      <c r="AA12" s="12">
        <v>2</v>
      </c>
      <c r="AB12" s="12">
        <v>0</v>
      </c>
      <c r="AC12" s="12">
        <v>0</v>
      </c>
      <c r="AD12" s="12">
        <v>3</v>
      </c>
      <c r="AE12" s="12">
        <v>1</v>
      </c>
      <c r="AF12" s="68">
        <v>0.2</v>
      </c>
      <c r="AG12" s="10">
        <v>5</v>
      </c>
      <c r="AH12" s="7"/>
      <c r="AI12" s="7"/>
      <c r="AJ12" s="7"/>
      <c r="AK12" s="7"/>
      <c r="AL12" s="10"/>
      <c r="AM12" s="1"/>
      <c r="AN12" s="1"/>
      <c r="AO12" s="1"/>
      <c r="AP12" s="1"/>
      <c r="AQ12" s="1"/>
      <c r="AR12" s="52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1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3</v>
      </c>
      <c r="X13" s="64" t="s">
        <v>13</v>
      </c>
      <c r="Y13" s="11"/>
      <c r="Z13" s="9"/>
      <c r="AA13" s="36">
        <f>SUM(AA4:AA12)</f>
        <v>83</v>
      </c>
      <c r="AB13" s="36">
        <f>SUM(AB4:AB12)</f>
        <v>2</v>
      </c>
      <c r="AC13" s="36">
        <f>SUM(AC4:AC12)</f>
        <v>16</v>
      </c>
      <c r="AD13" s="36">
        <f>SUM(AD4:AD12)</f>
        <v>91</v>
      </c>
      <c r="AE13" s="36">
        <f>SUM(AE4:AE12)</f>
        <v>159</v>
      </c>
      <c r="AF13" s="37">
        <f>PRODUCT(AE13/AG13)</f>
        <v>0.47891566265060243</v>
      </c>
      <c r="AG13" s="21">
        <f>SUM(AG4:AG12)</f>
        <v>332</v>
      </c>
      <c r="AH13" s="18"/>
      <c r="AI13" s="29"/>
      <c r="AJ13" s="41"/>
      <c r="AK13" s="42"/>
      <c r="AL13" s="10"/>
      <c r="AM13" s="36">
        <f>SUM(AM4:AM12)</f>
        <v>7</v>
      </c>
      <c r="AN13" s="36">
        <f>SUM(AN4:AN12)</f>
        <v>0</v>
      </c>
      <c r="AO13" s="36">
        <f>SUM(AO4:AO12)</f>
        <v>0</v>
      </c>
      <c r="AP13" s="36">
        <f>SUM(AP4:AP12)</f>
        <v>4</v>
      </c>
      <c r="AQ13" s="36">
        <f>SUM(AQ4:AQ12)</f>
        <v>14</v>
      </c>
      <c r="AR13" s="37">
        <f>PRODUCT(AQ13/AS13)</f>
        <v>0.4375</v>
      </c>
      <c r="AS13" s="39">
        <f>SUM(AS4:AS12)</f>
        <v>32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35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1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f>PRODUCT(I17/K17)</f>
        <v>0</v>
      </c>
      <c r="K17" s="16">
        <f>PRODUCT(K13+W13)</f>
        <v>3</v>
      </c>
      <c r="L17" s="53">
        <f>PRODUCT((F17+G17)/E17)</f>
        <v>0</v>
      </c>
      <c r="M17" s="53">
        <f>PRODUCT(H17/E17)</f>
        <v>0</v>
      </c>
      <c r="N17" s="53">
        <f>PRODUCT((F17+G17+H17)/E17)</f>
        <v>0</v>
      </c>
      <c r="O17" s="53">
        <f>PRODUCT(I17/E17)</f>
        <v>0</v>
      </c>
      <c r="Q17" s="17"/>
      <c r="R17" s="17"/>
      <c r="S17" s="17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90</v>
      </c>
      <c r="F18" s="47">
        <f>PRODUCT(AB13+AN13)</f>
        <v>2</v>
      </c>
      <c r="G18" s="47">
        <f>PRODUCT(AC13+AO13)</f>
        <v>16</v>
      </c>
      <c r="H18" s="47">
        <f>PRODUCT(AD13+AP13)</f>
        <v>95</v>
      </c>
      <c r="I18" s="47">
        <f>PRODUCT(AE13+AQ13)</f>
        <v>173</v>
      </c>
      <c r="J18" s="60">
        <f>PRODUCT(I18/K18)</f>
        <v>0.47527472527472525</v>
      </c>
      <c r="K18" s="10">
        <f>PRODUCT(AG13+AS13)</f>
        <v>364</v>
      </c>
      <c r="L18" s="53">
        <f>PRODUCT((F18+G18)/E18)</f>
        <v>0.2</v>
      </c>
      <c r="M18" s="53">
        <f>PRODUCT(H18/E18)</f>
        <v>1.0555555555555556</v>
      </c>
      <c r="N18" s="53">
        <f>PRODUCT((F18+G18+H18)/E18)</f>
        <v>1.2555555555555555</v>
      </c>
      <c r="O18" s="53">
        <f>PRODUCT(I18/E18)</f>
        <v>1.9222222222222223</v>
      </c>
      <c r="Q18" s="17"/>
      <c r="R18" s="17"/>
      <c r="S18" s="16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91</v>
      </c>
      <c r="F19" s="47">
        <f t="shared" ref="F19:I19" si="0">SUM(F16:F18)</f>
        <v>2</v>
      </c>
      <c r="G19" s="47">
        <f t="shared" si="0"/>
        <v>16</v>
      </c>
      <c r="H19" s="47">
        <f t="shared" si="0"/>
        <v>95</v>
      </c>
      <c r="I19" s="47">
        <f t="shared" si="0"/>
        <v>173</v>
      </c>
      <c r="J19" s="60">
        <f>PRODUCT(I19/K19)</f>
        <v>0.47138964577656678</v>
      </c>
      <c r="K19" s="16">
        <f>SUM(K16:K18)</f>
        <v>367</v>
      </c>
      <c r="L19" s="53">
        <f>PRODUCT((F19+G19)/E19)</f>
        <v>0.19780219780219779</v>
      </c>
      <c r="M19" s="53">
        <f>PRODUCT(H19/E19)</f>
        <v>1.043956043956044</v>
      </c>
      <c r="N19" s="53">
        <f>PRODUCT((F19+G19+H19)/E19)</f>
        <v>1.2417582417582418</v>
      </c>
      <c r="O19" s="53">
        <f>PRODUCT(I19/E19)</f>
        <v>1.901098901098901</v>
      </c>
      <c r="Q19" s="10"/>
      <c r="R19" s="10"/>
      <c r="S19" s="10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2018-11-25T14:09:22Z</dcterms:modified>
</cp:coreProperties>
</file>