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<sst xmlns="http://schemas.openxmlformats.org/spreadsheetml/2006/main" count="70" uniqueCount="29">
  <si>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</si>
  <si>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</si>
  <si>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</si>
  <si>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</si>
  <si>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</si>
  <si>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</si>
  <si>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</si>
  <si>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</si>
  <si>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</si>
  <si>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</si>
  <si>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</si>
  <si>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</si>
  <si>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</si>
  <si>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</si>
  <si>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</si>
  <si>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</si>
  <si>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</si>
  <si>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</si>
  <si>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</si>
  <si>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</si>
  <si>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</si>
  <si>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</si>
  <si>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</si>
  <si>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</si>
  <si>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Osmo Suorsa</t>
  </si>
  <si>
    <t>8.</t>
  </si>
  <si>
    <t>11.</t>
  </si>
  <si>
    <t>KKV</t>
  </si>
  <si>
    <t>KKV = Kestilän Kisa-Veikot  (1935)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</si>
</sst>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4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25</v>
      </c>
      <c r="Z4" s="68" t="s">
        <v>27</v>
      </c>
      <c r="AA4" s="12">
        <v>21</v>
      </c>
      <c r="AB4" s="12">
        <v>1</v>
      </c>
      <c r="AC4" s="12">
        <v>7</v>
      </c>
      <c r="AD4" s="12">
        <v>7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1991</v>
      </c>
      <c r="Y5" s="12" t="s">
        <v>26</v>
      </c>
      <c r="Z5" s="68" t="s">
        <v>27</v>
      </c>
      <c r="AA5" s="12">
        <v>22</v>
      </c>
      <c r="AB5" s="12">
        <v>0</v>
      </c>
      <c r="AC5" s="12">
        <v>6</v>
      </c>
      <c r="AD5" s="12">
        <v>18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43</v>
      </c>
      <c r="AB6" s="36">
        <f>SUM(AB4:AB5)</f>
        <v>1</v>
      </c>
      <c r="AC6" s="36">
        <f>SUM(AC4:AC5)</f>
        <v>13</v>
      </c>
      <c r="AD6" s="36">
        <f>SUM(AD4:AD5)</f>
        <v>25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28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43</v>
      </c>
      <c r="F11" s="47">
        <f>PRODUCT(AB6+AN6)</f>
        <v>1</v>
      </c>
      <c r="G11" s="47">
        <f>PRODUCT(AC6+AO6)</f>
        <v>13</v>
      </c>
      <c r="H11" s="47">
        <f>PRODUCT(AD6+AP6)</f>
        <v>25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0.32558139534883723</v>
      </c>
      <c r="M11" s="53">
        <f>PRODUCT(H11/E11)</f>
        <v>0.58139534883720934</v>
      </c>
      <c r="N11" s="53">
        <f>PRODUCT((F11+G11+H11)/E11)</f>
        <v>0.90697674418604646</v>
      </c>
      <c r="O11" s="53">
        <f>PRODUCT(I11/E11)</f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43</v>
      </c>
      <c r="F12" s="47">
        <f t="shared" ref="F12:I12" si="0">SUM(F9:F11)</f>
        <v>1</v>
      </c>
      <c r="G12" s="47">
        <f t="shared" si="0"/>
        <v>13</v>
      </c>
      <c r="H12" s="47">
        <f t="shared" si="0"/>
        <v>25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0.32558139534883723</v>
      </c>
      <c r="M12" s="53">
        <f>PRODUCT(H12/E12)</f>
        <v>0.58139534883720934</v>
      </c>
      <c r="N12" s="53">
        <f>PRODUCT((F12+G12+H12)/E12)</f>
        <v>0.90697674418604646</v>
      </c>
      <c r="O12" s="53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</row>
    <row r="211" spans="12:38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</row>
    <row r="212" spans="12:38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</row>
    <row r="213" spans="12:38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</row>
    <row r="214" spans="12:38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</row>
    <row r="215" spans="12:38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</row>
    <row r="216" spans="12:38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</row>
    <row r="217" spans="12:38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</row>
    <row r="218" spans="12:38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</row>
    <row r="219" spans="12:38" x14ac:dyDescent="0.25"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</row>
    <row r="220" spans="12:38" x14ac:dyDescent="0.25"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</row>
    <row r="221" spans="12:38" x14ac:dyDescent="0.25"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</row>
    <row r="222" spans="12:38" x14ac:dyDescent="0.25"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</row>
    <row r="223" spans="12:38" x14ac:dyDescent="0.25"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</row>
    <row r="224" spans="12:38" x14ac:dyDescent="0.25"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</row>
    <row r="225" spans="20:34" x14ac:dyDescent="0.25"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</row>
    <row r="226" spans="20:34" x14ac:dyDescent="0.25"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</row>
    <row r="227" spans="20:34" x14ac:dyDescent="0.25"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</row>
    <row r="228" spans="20:34" x14ac:dyDescent="0.25"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</row>
    <row r="229" spans="20:34" x14ac:dyDescent="0.25"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</row>
    <row r="230" spans="20:34" x14ac:dyDescent="0.25"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</row>
    <row r="231" spans="20:34" x14ac:dyDescent="0.25"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</row>
    <row r="232" spans="20:34" x14ac:dyDescent="0.25"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</row>
    <row r="233" spans="20:34" x14ac:dyDescent="0.25"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</row>
    <row r="234" spans="20:34" x14ac:dyDescent="0.25"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</row>
    <row r="235" spans="20:34" x14ac:dyDescent="0.25"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</row>
    <row r="236" spans="20:34" x14ac:dyDescent="0.25"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</row>
    <row r="237" spans="20:34" x14ac:dyDescent="0.25"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</row>
    <row r="238" spans="20:34" x14ac:dyDescent="0.25"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</row>
    <row r="239" spans="20:34" x14ac:dyDescent="0.25"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</row>
    <row r="240" spans="20:34" x14ac:dyDescent="0.25"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2018-12-30T14:12:28Z</dcterms:modified>
</cp:coreProperties>
</file>