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1" i="1" l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 l="1"/>
  <c r="O15" i="1" s="1"/>
  <c r="O18" i="1" s="1"/>
  <c r="M11" i="1" l="1"/>
  <c r="L11" i="1"/>
  <c r="K11" i="1"/>
  <c r="J11" i="1"/>
  <c r="I11" i="1"/>
  <c r="H11" i="1"/>
  <c r="H15" i="1" s="1"/>
  <c r="H18" i="1" s="1"/>
  <c r="G11" i="1"/>
  <c r="G15" i="1" s="1"/>
  <c r="G18" i="1" s="1"/>
  <c r="F11" i="1"/>
  <c r="E11" i="1"/>
  <c r="E15" i="1" s="1"/>
  <c r="F15" i="1" l="1"/>
  <c r="F18" i="1" s="1"/>
  <c r="D12" i="1"/>
  <c r="I15" i="1"/>
  <c r="I18" i="1" s="1"/>
  <c r="N18" i="1" s="1"/>
  <c r="N11" i="1"/>
  <c r="N15" i="1" s="1"/>
  <c r="L15" i="1"/>
  <c r="E18" i="1"/>
  <c r="K15" i="1" l="1"/>
  <c r="M15" i="1"/>
  <c r="L18" i="1"/>
  <c r="M18" i="1"/>
  <c r="K18" i="1"/>
</calcChain>
</file>

<file path=xl/sharedStrings.xml><?xml version="1.0" encoding="utf-8"?>
<sst xmlns="http://schemas.openxmlformats.org/spreadsheetml/2006/main" count="88" uniqueCount="56">
  <si>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</si>
  <si>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</si>
  <si>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</si>
  <si>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</si>
  <si>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</si>
  <si>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</si>
  <si>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</si>
  <si>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</si>
  <si>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</si>
  <si>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</si>
  <si>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</si>
  <si>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</si>
  <si>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</si>
  <si>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</si>
  <si>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</si>
  <si>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</si>
  <si>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</si>
  <si>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</si>
  <si>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</si>
  <si>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</si>
  <si>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</si>
  <si>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</si>
  <si>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</si>
  <si>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</si>
  <si>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</si>
  <si>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</si>
  <si>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</si>
  <si>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</si>
  <si>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</si>
  <si>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</si>
  <si>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</si>
  <si>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</si>
  <si>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</si>
  <si>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</si>
  <si>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</si>
  <si>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</si>
  <si>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ykköspesis</t>
  </si>
  <si>
    <t>Seurat</t>
  </si>
  <si>
    <t>KL - %</t>
  </si>
  <si>
    <t>JoMa</t>
  </si>
  <si>
    <t>suomensarja</t>
  </si>
  <si>
    <t xml:space="preserve">Lyöty </t>
  </si>
  <si>
    <t xml:space="preserve">Tuotu </t>
  </si>
  <si>
    <t>Sini Suihko</t>
  </si>
  <si>
    <t>ViU = Viinijärven Urheilijat  (1914),  kasvattajaseura</t>
  </si>
  <si>
    <t>JoMa = Joensuun Maila  (1957)</t>
  </si>
  <si>
    <t>28.11.2000   Joensuu</t>
  </si>
  <si>
    <t>PuPe</t>
  </si>
  <si>
    <t>PuPe = Puijon Pesis  (2009)</t>
  </si>
  <si>
    <t>12.06. 2020  Kirittäret - JoMa  2-0  (3-2, 9-2)</t>
  </si>
  <si>
    <t>JoMa  2</t>
  </si>
  <si>
    <t>9.</t>
  </si>
  <si>
    <t>6.  ottelu</t>
  </si>
  <si>
    <t>19.08. 2020  JoMa - SiiPe  2-1  (3-2, 8-9,2-1)</t>
  </si>
  <si>
    <t xml:space="preserve">19v   6 kk 15 pv  </t>
  </si>
  <si>
    <t xml:space="preserve">19v   8 kk 22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</si>
</sst>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4" customWidth="1"/>
    <col min="4" max="4" width="9.7109375" style="65" customWidth="1"/>
    <col min="5" max="12" width="5.7109375" style="65" customWidth="1"/>
    <col min="13" max="13" width="6.28515625" style="65" customWidth="1"/>
    <col min="14" max="14" width="8.42578125" style="65" customWidth="1"/>
    <col min="15" max="15" width="0.5703125" style="65" customWidth="1"/>
    <col min="16" max="23" width="5.7109375" style="65" customWidth="1"/>
    <col min="24" max="31" width="5.7109375" style="25" customWidth="1"/>
    <col min="32" max="32" width="6.7109375" style="25" customWidth="1"/>
    <col min="33" max="33" width="9.140625" style="25"/>
    <col min="34" max="34" width="18.28515625" style="25" customWidth="1"/>
    <col min="35" max="16384" width="9.140625" style="25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0">
        <v>1017</v>
      </c>
      <c r="C4" s="70"/>
      <c r="D4" s="71" t="s">
        <v>39</v>
      </c>
      <c r="E4" s="70"/>
      <c r="F4" s="72" t="s">
        <v>40</v>
      </c>
      <c r="G4" s="73"/>
      <c r="H4" s="74"/>
      <c r="I4" s="70"/>
      <c r="J4" s="70"/>
      <c r="K4" s="70"/>
      <c r="L4" s="70"/>
      <c r="M4" s="70"/>
      <c r="N4" s="75"/>
      <c r="O4" s="24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2"/>
      <c r="AC4" s="30"/>
      <c r="AD4" s="30"/>
      <c r="AE4" s="30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0">
        <v>2018</v>
      </c>
      <c r="C5" s="70"/>
      <c r="D5" s="71" t="s">
        <v>50</v>
      </c>
      <c r="E5" s="70"/>
      <c r="F5" s="72" t="s">
        <v>40</v>
      </c>
      <c r="G5" s="73"/>
      <c r="H5" s="74"/>
      <c r="I5" s="70"/>
      <c r="J5" s="70"/>
      <c r="K5" s="70"/>
      <c r="L5" s="70"/>
      <c r="M5" s="70"/>
      <c r="N5" s="75"/>
      <c r="O5" s="24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2"/>
      <c r="AC5" s="30"/>
      <c r="AD5" s="30"/>
      <c r="AE5" s="30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2018</v>
      </c>
      <c r="C6" s="26"/>
      <c r="D6" s="27" t="s">
        <v>39</v>
      </c>
      <c r="E6" s="26"/>
      <c r="F6" s="28" t="s">
        <v>36</v>
      </c>
      <c r="G6" s="67"/>
      <c r="H6" s="66"/>
      <c r="I6" s="26"/>
      <c r="J6" s="26"/>
      <c r="K6" s="26"/>
      <c r="L6" s="26"/>
      <c r="M6" s="26"/>
      <c r="N6" s="29"/>
      <c r="O6" s="69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2"/>
      <c r="AC6" s="30"/>
      <c r="AD6" s="30"/>
      <c r="AE6" s="30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0">
        <v>2019</v>
      </c>
      <c r="C7" s="70"/>
      <c r="D7" s="71" t="s">
        <v>50</v>
      </c>
      <c r="E7" s="70"/>
      <c r="F7" s="72" t="s">
        <v>40</v>
      </c>
      <c r="G7" s="73"/>
      <c r="H7" s="74"/>
      <c r="I7" s="70"/>
      <c r="J7" s="70"/>
      <c r="K7" s="70"/>
      <c r="L7" s="70"/>
      <c r="M7" s="70"/>
      <c r="N7" s="75"/>
      <c r="O7" s="24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2"/>
      <c r="AC7" s="30"/>
      <c r="AD7" s="30"/>
      <c r="AE7" s="30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2019</v>
      </c>
      <c r="C8" s="26"/>
      <c r="D8" s="27" t="s">
        <v>39</v>
      </c>
      <c r="E8" s="26"/>
      <c r="F8" s="28" t="s">
        <v>36</v>
      </c>
      <c r="G8" s="67"/>
      <c r="H8" s="66"/>
      <c r="I8" s="26"/>
      <c r="J8" s="26"/>
      <c r="K8" s="26"/>
      <c r="L8" s="26"/>
      <c r="M8" s="26"/>
      <c r="N8" s="29"/>
      <c r="O8" s="69"/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2"/>
      <c r="AC8" s="30"/>
      <c r="AD8" s="30"/>
      <c r="AE8" s="3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2020</v>
      </c>
      <c r="C9" s="26"/>
      <c r="D9" s="27" t="s">
        <v>47</v>
      </c>
      <c r="E9" s="26"/>
      <c r="F9" s="28" t="s">
        <v>36</v>
      </c>
      <c r="G9" s="67"/>
      <c r="H9" s="86"/>
      <c r="I9" s="26"/>
      <c r="J9" s="26"/>
      <c r="K9" s="26"/>
      <c r="L9" s="26"/>
      <c r="M9" s="26"/>
      <c r="N9" s="29"/>
      <c r="O9" s="87"/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2"/>
      <c r="AC9" s="30"/>
      <c r="AD9" s="30"/>
      <c r="AE9" s="3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0">
        <v>2020</v>
      </c>
      <c r="C10" s="30" t="s">
        <v>51</v>
      </c>
      <c r="D10" s="33" t="s">
        <v>39</v>
      </c>
      <c r="E10" s="30">
        <v>7</v>
      </c>
      <c r="F10" s="30">
        <v>1</v>
      </c>
      <c r="G10" s="30">
        <v>0</v>
      </c>
      <c r="H10" s="37">
        <v>2</v>
      </c>
      <c r="I10" s="30">
        <v>16</v>
      </c>
      <c r="J10" s="30">
        <v>10</v>
      </c>
      <c r="K10" s="30">
        <v>2</v>
      </c>
      <c r="L10" s="30">
        <v>3</v>
      </c>
      <c r="M10" s="30">
        <v>1</v>
      </c>
      <c r="N10" s="34">
        <v>0.55200000000000005</v>
      </c>
      <c r="O10" s="24">
        <v>29</v>
      </c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0"/>
      <c r="AC10" s="30"/>
      <c r="AD10" s="30"/>
      <c r="AE10" s="30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7</v>
      </c>
      <c r="F11" s="18">
        <f t="shared" si="0"/>
        <v>1</v>
      </c>
      <c r="G11" s="18">
        <f t="shared" si="0"/>
        <v>0</v>
      </c>
      <c r="H11" s="18">
        <f t="shared" si="0"/>
        <v>2</v>
      </c>
      <c r="I11" s="18">
        <f t="shared" si="0"/>
        <v>16</v>
      </c>
      <c r="J11" s="18">
        <f t="shared" si="0"/>
        <v>10</v>
      </c>
      <c r="K11" s="18">
        <f t="shared" si="0"/>
        <v>2</v>
      </c>
      <c r="L11" s="18">
        <f t="shared" si="0"/>
        <v>3</v>
      </c>
      <c r="M11" s="18">
        <f t="shared" si="0"/>
        <v>1</v>
      </c>
      <c r="N11" s="35">
        <f>PRODUCT(I11/O11)</f>
        <v>0.55172413793103448</v>
      </c>
      <c r="O11" s="36">
        <f>SUM(O1:O10)</f>
        <v>29</v>
      </c>
      <c r="P11" s="18">
        <f t="shared" ref="P11:AE11" si="1">SUM(P4:P10)</f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0</v>
      </c>
      <c r="U11" s="18">
        <f t="shared" si="1"/>
        <v>0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3" t="s">
        <v>2</v>
      </c>
      <c r="C12" s="37"/>
      <c r="D12" s="38">
        <f>SUM(F11:H11)+((I11-F11-G11)/3)+(E11/3)+(Z11*25)+(AA11*25)+(AB11*10)+(AC11*25)+(AD11*20)+(AE11*15)</f>
        <v>10.333333333333334</v>
      </c>
      <c r="E12" s="1"/>
      <c r="F12" s="1"/>
      <c r="G12" s="1"/>
      <c r="H12" s="1"/>
      <c r="I12" s="1"/>
      <c r="J12" s="1"/>
      <c r="K12" s="1"/>
      <c r="L12" s="1"/>
      <c r="M12" s="1"/>
      <c r="N12" s="3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40"/>
      <c r="AE12" s="1"/>
      <c r="AF12" s="23"/>
      <c r="AG12" s="8"/>
      <c r="AH12" s="8"/>
      <c r="AI12" s="8"/>
      <c r="AJ12" s="8"/>
      <c r="AK12" s="8"/>
    </row>
    <row r="13" spans="1:37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9"/>
      <c r="O13" s="41"/>
      <c r="P13" s="1"/>
      <c r="Q13" s="4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2" t="s">
        <v>16</v>
      </c>
      <c r="C14" s="43"/>
      <c r="D14" s="43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5" t="s">
        <v>38</v>
      </c>
      <c r="O14" s="24"/>
      <c r="P14" s="44" t="s">
        <v>32</v>
      </c>
      <c r="Q14" s="12"/>
      <c r="R14" s="12"/>
      <c r="S14" s="45"/>
      <c r="T14" s="45"/>
      <c r="U14" s="45"/>
      <c r="V14" s="45"/>
      <c r="W14" s="45"/>
      <c r="X14" s="12"/>
      <c r="Y14" s="12"/>
      <c r="Z14" s="12"/>
      <c r="AA14" s="12"/>
      <c r="AB14" s="12"/>
      <c r="AC14" s="12"/>
      <c r="AD14" s="12"/>
      <c r="AE14" s="4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4" t="s">
        <v>17</v>
      </c>
      <c r="C15" s="12"/>
      <c r="D15" s="47"/>
      <c r="E15" s="30">
        <f>PRODUCT(E11)</f>
        <v>7</v>
      </c>
      <c r="F15" s="30">
        <f>PRODUCT(F11)</f>
        <v>1</v>
      </c>
      <c r="G15" s="30">
        <f>PRODUCT(G11)</f>
        <v>0</v>
      </c>
      <c r="H15" s="30">
        <f>PRODUCT(H11)</f>
        <v>2</v>
      </c>
      <c r="I15" s="30">
        <f>PRODUCT(I11)</f>
        <v>16</v>
      </c>
      <c r="J15" s="1"/>
      <c r="K15" s="48">
        <f>PRODUCT((F15+G15)/E15)</f>
        <v>0.14285714285714285</v>
      </c>
      <c r="L15" s="48">
        <f>PRODUCT(H15/E15)</f>
        <v>0.2857142857142857</v>
      </c>
      <c r="M15" s="48">
        <f>PRODUCT(I15/E15)</f>
        <v>2.2857142857142856</v>
      </c>
      <c r="N15" s="68">
        <f>PRODUCT(N11)</f>
        <v>0.55172413793103448</v>
      </c>
      <c r="O15" s="24">
        <f>PRODUCT(O11)</f>
        <v>29</v>
      </c>
      <c r="P15" s="76" t="s">
        <v>33</v>
      </c>
      <c r="Q15" s="77"/>
      <c r="R15" s="88" t="s">
        <v>49</v>
      </c>
      <c r="S15" s="88"/>
      <c r="T15" s="88"/>
      <c r="U15" s="88"/>
      <c r="V15" s="88"/>
      <c r="W15" s="88"/>
      <c r="X15" s="88"/>
      <c r="Y15" s="88"/>
      <c r="Z15" s="88"/>
      <c r="AA15" s="89" t="s">
        <v>35</v>
      </c>
      <c r="AB15" s="89"/>
      <c r="AC15" s="88"/>
      <c r="AD15" s="88"/>
      <c r="AE15" s="90" t="s">
        <v>54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9" t="s">
        <v>18</v>
      </c>
      <c r="C16" s="50"/>
      <c r="D16" s="51"/>
      <c r="E16" s="30"/>
      <c r="F16" s="30"/>
      <c r="G16" s="30"/>
      <c r="H16" s="30"/>
      <c r="I16" s="30"/>
      <c r="J16" s="1"/>
      <c r="K16" s="48"/>
      <c r="L16" s="48"/>
      <c r="M16" s="48"/>
      <c r="N16" s="34"/>
      <c r="O16" s="24"/>
      <c r="P16" s="80" t="s">
        <v>41</v>
      </c>
      <c r="Q16" s="81"/>
      <c r="R16" s="78" t="s">
        <v>53</v>
      </c>
      <c r="S16" s="78"/>
      <c r="T16" s="78"/>
      <c r="U16" s="78"/>
      <c r="V16" s="78"/>
      <c r="W16" s="78"/>
      <c r="X16" s="78"/>
      <c r="Y16" s="78"/>
      <c r="Z16" s="79"/>
      <c r="AA16" s="79" t="s">
        <v>52</v>
      </c>
      <c r="AB16" s="78"/>
      <c r="AC16" s="79"/>
      <c r="AD16" s="79"/>
      <c r="AE16" s="91" t="s">
        <v>55</v>
      </c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52" t="s">
        <v>19</v>
      </c>
      <c r="C17" s="53"/>
      <c r="D17" s="54"/>
      <c r="E17" s="31"/>
      <c r="F17" s="31"/>
      <c r="G17" s="31"/>
      <c r="H17" s="31"/>
      <c r="I17" s="31"/>
      <c r="J17" s="1"/>
      <c r="K17" s="55"/>
      <c r="L17" s="55"/>
      <c r="M17" s="55"/>
      <c r="N17" s="56"/>
      <c r="O17" s="24"/>
      <c r="P17" s="80" t="s">
        <v>42</v>
      </c>
      <c r="Q17" s="81"/>
      <c r="R17" s="78" t="s">
        <v>53</v>
      </c>
      <c r="S17" s="78"/>
      <c r="T17" s="78"/>
      <c r="U17" s="78"/>
      <c r="V17" s="78"/>
      <c r="W17" s="78"/>
      <c r="X17" s="78"/>
      <c r="Y17" s="78"/>
      <c r="Z17" s="79"/>
      <c r="AA17" s="79" t="s">
        <v>52</v>
      </c>
      <c r="AB17" s="78"/>
      <c r="AC17" s="79"/>
      <c r="AD17" s="79"/>
      <c r="AE17" s="91" t="s">
        <v>55</v>
      </c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7" t="s">
        <v>20</v>
      </c>
      <c r="C18" s="58"/>
      <c r="D18" s="59"/>
      <c r="E18" s="18">
        <f>SUM(E15:E17)</f>
        <v>7</v>
      </c>
      <c r="F18" s="18">
        <f>SUM(F15:F17)</f>
        <v>1</v>
      </c>
      <c r="G18" s="18">
        <f>SUM(G15:G17)</f>
        <v>0</v>
      </c>
      <c r="H18" s="18">
        <f>SUM(H15:H17)</f>
        <v>2</v>
      </c>
      <c r="I18" s="18">
        <f>SUM(I15:I17)</f>
        <v>16</v>
      </c>
      <c r="J18" s="1"/>
      <c r="K18" s="60">
        <f>PRODUCT((F18+G18)/E18)</f>
        <v>0.14285714285714285</v>
      </c>
      <c r="L18" s="60">
        <f>PRODUCT(H18/E18)</f>
        <v>0.2857142857142857</v>
      </c>
      <c r="M18" s="60">
        <f>PRODUCT(I18/E18)</f>
        <v>2.2857142857142856</v>
      </c>
      <c r="N18" s="35">
        <f>PRODUCT(I18/O18)</f>
        <v>0.55172413793103448</v>
      </c>
      <c r="O18" s="24">
        <f>SUM(O15:O17)</f>
        <v>29</v>
      </c>
      <c r="P18" s="82" t="s">
        <v>34</v>
      </c>
      <c r="Q18" s="83"/>
      <c r="R18" s="84" t="s">
        <v>53</v>
      </c>
      <c r="S18" s="84"/>
      <c r="T18" s="84"/>
      <c r="U18" s="84"/>
      <c r="V18" s="84"/>
      <c r="W18" s="84"/>
      <c r="X18" s="84"/>
      <c r="Y18" s="84"/>
      <c r="Z18" s="85"/>
      <c r="AA18" s="85" t="s">
        <v>52</v>
      </c>
      <c r="AB18" s="84"/>
      <c r="AC18" s="85"/>
      <c r="AD18" s="85"/>
      <c r="AE18" s="92" t="s">
        <v>55</v>
      </c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40"/>
      <c r="C19" s="40"/>
      <c r="D19" s="40"/>
      <c r="E19" s="40"/>
      <c r="F19" s="40"/>
      <c r="G19" s="40"/>
      <c r="H19" s="40"/>
      <c r="I19" s="40"/>
      <c r="J19" s="1"/>
      <c r="K19" s="40"/>
      <c r="L19" s="40"/>
      <c r="M19" s="40"/>
      <c r="N19" s="39"/>
      <c r="O19" s="24"/>
      <c r="P19" s="1"/>
      <c r="Q19" s="42"/>
      <c r="R19" s="1"/>
      <c r="S19" s="1"/>
      <c r="T19" s="24"/>
      <c r="U19" s="24"/>
      <c r="V19" s="6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 t="s">
        <v>37</v>
      </c>
      <c r="C20" s="1"/>
      <c r="D20" s="1" t="s">
        <v>44</v>
      </c>
      <c r="E20" s="1"/>
      <c r="F20" s="1"/>
      <c r="G20" s="1"/>
      <c r="H20" s="1"/>
      <c r="I20" s="1"/>
      <c r="J20" s="1"/>
      <c r="K20" s="1"/>
      <c r="L20" s="1"/>
      <c r="M20" s="1"/>
      <c r="N20" s="42"/>
      <c r="O20" s="24"/>
      <c r="P20" s="1"/>
      <c r="Q20" s="42"/>
      <c r="R20" s="1"/>
      <c r="S20" s="1"/>
      <c r="T20" s="24"/>
      <c r="U20" s="24"/>
      <c r="V20" s="6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45</v>
      </c>
      <c r="E21" s="1"/>
      <c r="F21" s="1"/>
      <c r="G21" s="1"/>
      <c r="H21" s="1"/>
      <c r="I21" s="1"/>
      <c r="J21" s="1"/>
      <c r="K21" s="1"/>
      <c r="L21" s="1"/>
      <c r="M21" s="1"/>
      <c r="N21" s="42"/>
      <c r="O21" s="24"/>
      <c r="P21" s="1"/>
      <c r="Q21" s="42"/>
      <c r="R21" s="1"/>
      <c r="S21" s="1"/>
      <c r="T21" s="24"/>
      <c r="U21" s="24"/>
      <c r="V21" s="6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48</v>
      </c>
      <c r="E22" s="1"/>
      <c r="F22" s="1"/>
      <c r="G22" s="1"/>
      <c r="H22" s="1"/>
      <c r="I22" s="1"/>
      <c r="J22" s="1"/>
      <c r="K22" s="1"/>
      <c r="L22" s="1"/>
      <c r="M22" s="1"/>
      <c r="N22" s="42"/>
      <c r="O22" s="24"/>
      <c r="P22" s="1"/>
      <c r="Q22" s="42"/>
      <c r="R22" s="1"/>
      <c r="S22" s="1"/>
      <c r="T22" s="24"/>
      <c r="U22" s="24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63" customFormat="1" ht="15" customHeight="1" x14ac:dyDescent="0.2">
      <c r="A23" s="1"/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62"/>
      <c r="N23" s="62"/>
      <c r="O23" s="24"/>
      <c r="P23" s="1"/>
      <c r="Q23" s="42"/>
      <c r="R23" s="1"/>
      <c r="S23" s="24"/>
      <c r="T23" s="24"/>
      <c r="U23" s="24"/>
      <c r="V23" s="24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63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42"/>
      <c r="R24" s="1"/>
      <c r="S24" s="1"/>
      <c r="T24" s="24"/>
      <c r="U24" s="24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63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42"/>
      <c r="R25" s="1"/>
      <c r="S25" s="1"/>
      <c r="T25" s="24"/>
      <c r="U25" s="24"/>
      <c r="V25" s="61"/>
      <c r="W25" s="61"/>
      <c r="X25" s="24"/>
      <c r="Y25" s="24"/>
      <c r="Z25" s="24"/>
      <c r="AA25" s="24"/>
      <c r="AB25" s="24"/>
      <c r="AC25" s="24"/>
      <c r="AD25" s="24"/>
      <c r="AE25" s="24"/>
      <c r="AF25" s="23"/>
      <c r="AG25" s="8"/>
      <c r="AH25" s="8"/>
      <c r="AI25" s="8"/>
      <c r="AJ25" s="8"/>
      <c r="AK25" s="8"/>
    </row>
    <row r="26" spans="1:37" s="63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42"/>
      <c r="R26" s="1"/>
      <c r="S26" s="1"/>
      <c r="T26" s="24"/>
      <c r="U26" s="24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63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42"/>
      <c r="R27" s="1"/>
      <c r="S27" s="1"/>
      <c r="T27" s="24"/>
      <c r="U27" s="24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63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42"/>
      <c r="R28" s="1"/>
      <c r="S28" s="1"/>
      <c r="T28" s="24"/>
      <c r="U28" s="24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63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42"/>
      <c r="R29" s="1"/>
      <c r="S29" s="1"/>
      <c r="T29" s="24"/>
      <c r="U29" s="24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63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42"/>
      <c r="R30" s="1"/>
      <c r="S30" s="1"/>
      <c r="T30" s="24"/>
      <c r="U30" s="24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63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42"/>
      <c r="R31" s="1"/>
      <c r="S31" s="1"/>
      <c r="T31" s="24"/>
      <c r="U31" s="24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6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42"/>
      <c r="R32" s="1"/>
      <c r="S32" s="1"/>
      <c r="T32" s="24"/>
      <c r="U32" s="24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42"/>
      <c r="R33" s="1"/>
      <c r="S33" s="1"/>
      <c r="T33" s="24"/>
      <c r="U33" s="24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42"/>
      <c r="R34" s="1"/>
      <c r="S34" s="1"/>
      <c r="T34" s="24"/>
      <c r="U34" s="24"/>
      <c r="V34" s="6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42"/>
      <c r="R35" s="1"/>
      <c r="S35" s="1"/>
      <c r="T35" s="24"/>
      <c r="U35" s="24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3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2"/>
      <c r="R36" s="1"/>
      <c r="S36" s="1"/>
      <c r="T36" s="24"/>
      <c r="U36" s="24"/>
      <c r="V36" s="6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3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42"/>
      <c r="R37" s="1"/>
      <c r="S37" s="1"/>
      <c r="T37" s="24"/>
      <c r="U37" s="24"/>
      <c r="V37" s="6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63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42"/>
      <c r="R38" s="1"/>
      <c r="S38" s="1"/>
      <c r="T38" s="24"/>
      <c r="U38" s="24"/>
      <c r="V38" s="6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3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42"/>
      <c r="R39" s="1"/>
      <c r="S39" s="1"/>
      <c r="T39" s="24"/>
      <c r="U39" s="24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3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42"/>
      <c r="R40" s="1"/>
      <c r="S40" s="1"/>
      <c r="T40" s="24"/>
      <c r="U40" s="24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3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42"/>
      <c r="R41" s="1"/>
      <c r="S41" s="1"/>
      <c r="T41" s="24"/>
      <c r="U41" s="24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3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42"/>
      <c r="R42" s="1"/>
      <c r="S42" s="1"/>
      <c r="T42" s="24"/>
      <c r="U42" s="24"/>
      <c r="V42" s="6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3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42"/>
      <c r="R43" s="1"/>
      <c r="S43" s="1"/>
      <c r="T43" s="24"/>
      <c r="U43" s="24"/>
      <c r="V43" s="6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3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42"/>
      <c r="R44" s="1"/>
      <c r="S44" s="1"/>
      <c r="T44" s="24"/>
      <c r="U44" s="24"/>
      <c r="V44" s="6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3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42"/>
      <c r="R45" s="1"/>
      <c r="S45" s="1"/>
      <c r="T45" s="24"/>
      <c r="U45" s="24"/>
      <c r="V45" s="6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3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42"/>
      <c r="R46" s="1"/>
      <c r="S46" s="1"/>
      <c r="T46" s="24"/>
      <c r="U46" s="24"/>
      <c r="V46" s="6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3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42"/>
      <c r="R47" s="1"/>
      <c r="S47" s="1"/>
      <c r="T47" s="24"/>
      <c r="U47" s="24"/>
      <c r="V47" s="6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63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42"/>
      <c r="R48" s="1"/>
      <c r="S48" s="1"/>
      <c r="T48" s="24"/>
      <c r="U48" s="24"/>
      <c r="V48" s="6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63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42"/>
      <c r="R49" s="1"/>
      <c r="S49" s="1"/>
      <c r="T49" s="24"/>
      <c r="U49" s="24"/>
      <c r="V49" s="6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63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42"/>
      <c r="R50" s="1"/>
      <c r="S50" s="1"/>
      <c r="T50" s="24"/>
      <c r="U50" s="24"/>
      <c r="V50" s="6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63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42"/>
      <c r="R51" s="1"/>
      <c r="S51" s="1"/>
      <c r="T51" s="24"/>
      <c r="U51" s="24"/>
      <c r="V51" s="6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63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42"/>
      <c r="R52" s="1"/>
      <c r="S52" s="1"/>
      <c r="T52" s="24"/>
      <c r="U52" s="24"/>
      <c r="V52" s="6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63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42"/>
      <c r="R53" s="1"/>
      <c r="S53" s="1"/>
      <c r="T53" s="24"/>
      <c r="U53" s="24"/>
      <c r="V53" s="6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63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42"/>
      <c r="R54" s="1"/>
      <c r="S54" s="1"/>
      <c r="T54" s="24"/>
      <c r="U54" s="24"/>
      <c r="V54" s="6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63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42"/>
      <c r="R55" s="1"/>
      <c r="S55" s="1"/>
      <c r="T55" s="24"/>
      <c r="U55" s="24"/>
      <c r="V55" s="6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63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42"/>
      <c r="R56" s="1"/>
      <c r="S56" s="1"/>
      <c r="T56" s="24"/>
      <c r="U56" s="24"/>
      <c r="V56" s="6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63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42"/>
      <c r="R57" s="1"/>
      <c r="S57" s="1"/>
      <c r="T57" s="24"/>
      <c r="U57" s="24"/>
      <c r="V57" s="6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63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42"/>
      <c r="R58" s="1"/>
      <c r="S58" s="1"/>
      <c r="T58" s="24"/>
      <c r="U58" s="24"/>
      <c r="V58" s="6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63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42"/>
      <c r="R59" s="1"/>
      <c r="S59" s="1"/>
      <c r="T59" s="24"/>
      <c r="U59" s="24"/>
      <c r="V59" s="6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63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42"/>
      <c r="R60" s="1"/>
      <c r="S60" s="1"/>
      <c r="T60" s="24"/>
      <c r="U60" s="24"/>
      <c r="V60" s="6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63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42"/>
      <c r="R61" s="1"/>
      <c r="S61" s="1"/>
      <c r="T61" s="24"/>
      <c r="U61" s="24"/>
      <c r="V61" s="6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63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42"/>
      <c r="R62" s="1"/>
      <c r="S62" s="1"/>
      <c r="T62" s="24"/>
      <c r="U62" s="24"/>
      <c r="V62" s="6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63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42"/>
      <c r="R63" s="1"/>
      <c r="S63" s="1"/>
      <c r="T63" s="24"/>
      <c r="U63" s="24"/>
      <c r="V63" s="6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63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42"/>
      <c r="R64" s="1"/>
      <c r="S64" s="1"/>
      <c r="T64" s="24"/>
      <c r="U64" s="24"/>
      <c r="V64" s="6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63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42"/>
      <c r="R65" s="1"/>
      <c r="S65" s="1"/>
      <c r="T65" s="24"/>
      <c r="U65" s="24"/>
      <c r="V65" s="6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63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42"/>
      <c r="R66" s="1"/>
      <c r="S66" s="1"/>
      <c r="T66" s="24"/>
      <c r="U66" s="24"/>
      <c r="V66" s="6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63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42"/>
      <c r="R67" s="1"/>
      <c r="S67" s="1"/>
      <c r="T67" s="24"/>
      <c r="U67" s="24"/>
      <c r="V67" s="6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63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42"/>
      <c r="R68" s="1"/>
      <c r="S68" s="1"/>
      <c r="T68" s="24"/>
      <c r="U68" s="24"/>
      <c r="V68" s="6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63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42"/>
      <c r="R69" s="1"/>
      <c r="S69" s="1"/>
      <c r="T69" s="24"/>
      <c r="U69" s="24"/>
      <c r="V69" s="6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63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42"/>
      <c r="R70" s="1"/>
      <c r="S70" s="1"/>
      <c r="T70" s="24"/>
      <c r="U70" s="24"/>
      <c r="V70" s="6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63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42"/>
      <c r="R71" s="1"/>
      <c r="S71" s="1"/>
      <c r="T71" s="24"/>
      <c r="U71" s="24"/>
      <c r="V71" s="6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63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42"/>
      <c r="R72" s="1"/>
      <c r="S72" s="1"/>
      <c r="T72" s="24"/>
      <c r="U72" s="24"/>
      <c r="V72" s="6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63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42"/>
      <c r="R73" s="1"/>
      <c r="S73" s="1"/>
      <c r="T73" s="24"/>
      <c r="U73" s="24"/>
      <c r="V73" s="6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63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42"/>
      <c r="R74" s="1"/>
      <c r="S74" s="1"/>
      <c r="T74" s="24"/>
      <c r="U74" s="24"/>
      <c r="V74" s="6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63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42"/>
      <c r="R75" s="1"/>
      <c r="S75" s="1"/>
      <c r="T75" s="24"/>
      <c r="U75" s="24"/>
      <c r="V75" s="6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63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42"/>
      <c r="R76" s="1"/>
      <c r="S76" s="1"/>
      <c r="T76" s="24"/>
      <c r="U76" s="24"/>
      <c r="V76" s="6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63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42"/>
      <c r="R77" s="1"/>
      <c r="S77" s="1"/>
      <c r="T77" s="24"/>
      <c r="U77" s="24"/>
      <c r="V77" s="6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63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42"/>
      <c r="R78" s="1"/>
      <c r="S78" s="1"/>
      <c r="T78" s="24"/>
      <c r="U78" s="24"/>
      <c r="V78" s="6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63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42"/>
      <c r="R79" s="1"/>
      <c r="S79" s="1"/>
      <c r="T79" s="24"/>
      <c r="U79" s="24"/>
      <c r="V79" s="6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63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42"/>
      <c r="R80" s="1"/>
      <c r="S80" s="1"/>
      <c r="T80" s="24"/>
      <c r="U80" s="24"/>
      <c r="V80" s="6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63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42"/>
      <c r="R81" s="1"/>
      <c r="S81" s="1"/>
      <c r="T81" s="24"/>
      <c r="U81" s="24"/>
      <c r="V81" s="6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63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42"/>
      <c r="R82" s="1"/>
      <c r="S82" s="1"/>
      <c r="T82" s="24"/>
      <c r="U82" s="24"/>
      <c r="V82" s="6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63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42"/>
      <c r="R83" s="1"/>
      <c r="S83" s="1"/>
      <c r="T83" s="24"/>
      <c r="U83" s="24"/>
      <c r="V83" s="6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63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42"/>
      <c r="R84" s="1"/>
      <c r="S84" s="1"/>
      <c r="T84" s="24"/>
      <c r="U84" s="24"/>
      <c r="V84" s="6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63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42"/>
      <c r="R85" s="1"/>
      <c r="S85" s="1"/>
      <c r="T85" s="24"/>
      <c r="U85" s="24"/>
      <c r="V85" s="6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63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42"/>
      <c r="R86" s="1"/>
      <c r="S86" s="1"/>
      <c r="T86" s="24"/>
      <c r="U86" s="24"/>
      <c r="V86" s="6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63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42"/>
      <c r="R87" s="1"/>
      <c r="S87" s="1"/>
      <c r="T87" s="24"/>
      <c r="U87" s="24"/>
      <c r="V87" s="6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63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42"/>
      <c r="R88" s="1"/>
      <c r="S88" s="1"/>
      <c r="T88" s="24"/>
      <c r="U88" s="24"/>
      <c r="V88" s="6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63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42"/>
      <c r="R89" s="1"/>
      <c r="S89" s="1"/>
      <c r="T89" s="24"/>
      <c r="U89" s="24"/>
      <c r="V89" s="6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63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42"/>
      <c r="R90" s="1"/>
      <c r="S90" s="1"/>
      <c r="T90" s="24"/>
      <c r="U90" s="24"/>
      <c r="V90" s="6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63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42"/>
      <c r="R91" s="1"/>
      <c r="S91" s="1"/>
      <c r="T91" s="24"/>
      <c r="U91" s="24"/>
      <c r="V91" s="6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63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42"/>
      <c r="R92" s="1"/>
      <c r="S92" s="1"/>
      <c r="T92" s="24"/>
      <c r="U92" s="24"/>
      <c r="V92" s="6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63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42"/>
      <c r="R93" s="1"/>
      <c r="S93" s="1"/>
      <c r="T93" s="24"/>
      <c r="U93" s="24"/>
      <c r="V93" s="6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63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42"/>
      <c r="R94" s="1"/>
      <c r="S94" s="1"/>
      <c r="T94" s="24"/>
      <c r="U94" s="24"/>
      <c r="V94" s="6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63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42"/>
      <c r="R95" s="1"/>
      <c r="S95" s="1"/>
      <c r="T95" s="24"/>
      <c r="U95" s="24"/>
      <c r="V95" s="6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63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42"/>
      <c r="R96" s="1"/>
      <c r="S96" s="1"/>
      <c r="T96" s="24"/>
      <c r="U96" s="24"/>
      <c r="V96" s="6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63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42"/>
      <c r="R97" s="1"/>
      <c r="S97" s="1"/>
      <c r="T97" s="24"/>
      <c r="U97" s="24"/>
      <c r="V97" s="6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63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42"/>
      <c r="R98" s="1"/>
      <c r="S98" s="1"/>
      <c r="T98" s="24"/>
      <c r="U98" s="24"/>
      <c r="V98" s="6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63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42"/>
      <c r="R99" s="1"/>
      <c r="S99" s="1"/>
      <c r="T99" s="24"/>
      <c r="U99" s="24"/>
      <c r="V99" s="6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63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42"/>
      <c r="R100" s="1"/>
      <c r="S100" s="1"/>
      <c r="T100" s="24"/>
      <c r="U100" s="24"/>
      <c r="V100" s="6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63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42"/>
      <c r="R101" s="1"/>
      <c r="S101" s="1"/>
      <c r="T101" s="24"/>
      <c r="U101" s="24"/>
      <c r="V101" s="6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63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42"/>
      <c r="R102" s="1"/>
      <c r="S102" s="1"/>
      <c r="T102" s="24"/>
      <c r="U102" s="24"/>
      <c r="V102" s="6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63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42"/>
      <c r="R103" s="1"/>
      <c r="S103" s="1"/>
      <c r="T103" s="24"/>
      <c r="U103" s="24"/>
      <c r="V103" s="6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63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42"/>
      <c r="R104" s="1"/>
      <c r="S104" s="1"/>
      <c r="T104" s="24"/>
      <c r="U104" s="24"/>
      <c r="V104" s="6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63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42"/>
      <c r="R105" s="1"/>
      <c r="S105" s="1"/>
      <c r="T105" s="24"/>
      <c r="U105" s="24"/>
      <c r="V105" s="6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63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42"/>
      <c r="R106" s="1"/>
      <c r="S106" s="1"/>
      <c r="T106" s="24"/>
      <c r="U106" s="24"/>
      <c r="V106" s="6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63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42"/>
      <c r="R107" s="1"/>
      <c r="S107" s="1"/>
      <c r="T107" s="24"/>
      <c r="U107" s="24"/>
      <c r="V107" s="6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63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42"/>
      <c r="R108" s="1"/>
      <c r="S108" s="1"/>
      <c r="T108" s="24"/>
      <c r="U108" s="24"/>
      <c r="V108" s="6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63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42"/>
      <c r="R109" s="1"/>
      <c r="S109" s="1"/>
      <c r="T109" s="24"/>
      <c r="U109" s="24"/>
      <c r="V109" s="6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63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42"/>
      <c r="R110" s="1"/>
      <c r="S110" s="1"/>
      <c r="T110" s="24"/>
      <c r="U110" s="24"/>
      <c r="V110" s="6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63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42"/>
      <c r="R111" s="1"/>
      <c r="S111" s="1"/>
      <c r="T111" s="24"/>
      <c r="U111" s="24"/>
      <c r="V111" s="6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63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42"/>
      <c r="R112" s="1"/>
      <c r="S112" s="1"/>
      <c r="T112" s="24"/>
      <c r="U112" s="24"/>
      <c r="V112" s="6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63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42"/>
      <c r="R113" s="1"/>
      <c r="S113" s="1"/>
      <c r="T113" s="24"/>
      <c r="U113" s="24"/>
      <c r="V113" s="6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63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42"/>
      <c r="R114" s="1"/>
      <c r="S114" s="1"/>
      <c r="T114" s="24"/>
      <c r="U114" s="24"/>
      <c r="V114" s="6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63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42"/>
      <c r="R115" s="1"/>
      <c r="S115" s="1"/>
      <c r="T115" s="24"/>
      <c r="U115" s="24"/>
      <c r="V115" s="6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63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42"/>
      <c r="R116" s="1"/>
      <c r="S116" s="1"/>
      <c r="T116" s="24"/>
      <c r="U116" s="24"/>
      <c r="V116" s="6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63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42"/>
      <c r="R117" s="1"/>
      <c r="S117" s="1"/>
      <c r="T117" s="24"/>
      <c r="U117" s="24"/>
      <c r="V117" s="6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63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42"/>
      <c r="R118" s="1"/>
      <c r="S118" s="1"/>
      <c r="T118" s="24"/>
      <c r="U118" s="24"/>
      <c r="V118" s="6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63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42"/>
      <c r="R119" s="1"/>
      <c r="S119" s="1"/>
      <c r="T119" s="24"/>
      <c r="U119" s="24"/>
      <c r="V119" s="6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63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42"/>
      <c r="R120" s="1"/>
      <c r="S120" s="1"/>
      <c r="T120" s="24"/>
      <c r="U120" s="24"/>
      <c r="V120" s="6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63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42"/>
      <c r="R121" s="1"/>
      <c r="S121" s="1"/>
      <c r="T121" s="24"/>
      <c r="U121" s="24"/>
      <c r="V121" s="6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63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42"/>
      <c r="R122" s="1"/>
      <c r="S122" s="1"/>
      <c r="T122" s="24"/>
      <c r="U122" s="24"/>
      <c r="V122" s="6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63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42"/>
      <c r="R123" s="1"/>
      <c r="S123" s="1"/>
      <c r="T123" s="24"/>
      <c r="U123" s="24"/>
      <c r="V123" s="6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63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42"/>
      <c r="R124" s="1"/>
      <c r="S124" s="1"/>
      <c r="T124" s="24"/>
      <c r="U124" s="24"/>
      <c r="V124" s="6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63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42"/>
      <c r="R125" s="1"/>
      <c r="S125" s="1"/>
      <c r="T125" s="24"/>
      <c r="U125" s="24"/>
      <c r="V125" s="6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63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42"/>
      <c r="R126" s="1"/>
      <c r="S126" s="1"/>
      <c r="T126" s="24"/>
      <c r="U126" s="24"/>
      <c r="V126" s="6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63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42"/>
      <c r="R127" s="1"/>
      <c r="S127" s="1"/>
      <c r="T127" s="24"/>
      <c r="U127" s="24"/>
      <c r="V127" s="6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63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42"/>
      <c r="R128" s="1"/>
      <c r="S128" s="1"/>
      <c r="T128" s="24"/>
      <c r="U128" s="24"/>
      <c r="V128" s="6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63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42"/>
      <c r="R129" s="1"/>
      <c r="S129" s="1"/>
      <c r="T129" s="24"/>
      <c r="U129" s="24"/>
      <c r="V129" s="6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63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42"/>
      <c r="R130" s="1"/>
      <c r="S130" s="1"/>
      <c r="T130" s="24"/>
      <c r="U130" s="24"/>
      <c r="V130" s="6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63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42"/>
      <c r="R131" s="1"/>
      <c r="S131" s="1"/>
      <c r="T131" s="24"/>
      <c r="U131" s="24"/>
      <c r="V131" s="6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63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42"/>
      <c r="R132" s="1"/>
      <c r="S132" s="1"/>
      <c r="T132" s="24"/>
      <c r="U132" s="24"/>
      <c r="V132" s="6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63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42"/>
      <c r="R133" s="1"/>
      <c r="S133" s="1"/>
      <c r="T133" s="24"/>
      <c r="U133" s="24"/>
      <c r="V133" s="6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63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42"/>
      <c r="R134" s="1"/>
      <c r="S134" s="1"/>
      <c r="T134" s="24"/>
      <c r="U134" s="24"/>
      <c r="V134" s="6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63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42"/>
      <c r="R135" s="1"/>
      <c r="S135" s="1"/>
      <c r="T135" s="24"/>
      <c r="U135" s="24"/>
      <c r="V135" s="6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63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42"/>
      <c r="R136" s="1"/>
      <c r="S136" s="1"/>
      <c r="T136" s="24"/>
      <c r="U136" s="24"/>
      <c r="V136" s="6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63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42"/>
      <c r="R137" s="1"/>
      <c r="S137" s="1"/>
      <c r="T137" s="24"/>
      <c r="U137" s="24"/>
      <c r="V137" s="6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63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42"/>
      <c r="R138" s="1"/>
      <c r="S138" s="1"/>
      <c r="T138" s="24"/>
      <c r="U138" s="24"/>
      <c r="V138" s="6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63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42"/>
      <c r="R139" s="1"/>
      <c r="S139" s="1"/>
      <c r="T139" s="24"/>
      <c r="U139" s="24"/>
      <c r="V139" s="6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63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42"/>
      <c r="R140" s="1"/>
      <c r="S140" s="1"/>
      <c r="T140" s="24"/>
      <c r="U140" s="24"/>
      <c r="V140" s="6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63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42"/>
      <c r="R141" s="1"/>
      <c r="S141" s="1"/>
      <c r="T141" s="24"/>
      <c r="U141" s="24"/>
      <c r="V141" s="6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63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42"/>
      <c r="R142" s="1"/>
      <c r="S142" s="1"/>
      <c r="T142" s="24"/>
      <c r="U142" s="24"/>
      <c r="V142" s="6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63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42"/>
      <c r="R143" s="1"/>
      <c r="S143" s="1"/>
      <c r="T143" s="24"/>
      <c r="U143" s="24"/>
      <c r="V143" s="6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63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42"/>
      <c r="R144" s="1"/>
      <c r="S144" s="1"/>
      <c r="T144" s="24"/>
      <c r="U144" s="24"/>
      <c r="V144" s="6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63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42"/>
      <c r="R145" s="1"/>
      <c r="S145" s="1"/>
      <c r="T145" s="24"/>
      <c r="U145" s="24"/>
      <c r="V145" s="6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63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42"/>
      <c r="R146" s="1"/>
      <c r="S146" s="1"/>
      <c r="T146" s="24"/>
      <c r="U146" s="24"/>
      <c r="V146" s="6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63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42"/>
      <c r="R147" s="1"/>
      <c r="S147" s="1"/>
      <c r="T147" s="24"/>
      <c r="U147" s="24"/>
      <c r="V147" s="6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63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42"/>
      <c r="R148" s="1"/>
      <c r="S148" s="1"/>
      <c r="T148" s="24"/>
      <c r="U148" s="24"/>
      <c r="V148" s="6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63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42"/>
      <c r="R149" s="1"/>
      <c r="S149" s="1"/>
      <c r="T149" s="24"/>
      <c r="U149" s="24"/>
      <c r="V149" s="6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63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42"/>
      <c r="R150" s="1"/>
      <c r="S150" s="1"/>
      <c r="T150" s="24"/>
      <c r="U150" s="24"/>
      <c r="V150" s="6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63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42"/>
      <c r="R151" s="1"/>
      <c r="S151" s="1"/>
      <c r="T151" s="24"/>
      <c r="U151" s="24"/>
      <c r="V151" s="6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63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42"/>
      <c r="R152" s="1"/>
      <c r="S152" s="1"/>
      <c r="T152" s="24"/>
      <c r="U152" s="24"/>
      <c r="V152" s="6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</sheetData>
  <sortState ref="D18:D19">
    <sortCondition descending="1" ref="D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2020-08-26T22:01:25Z</dcterms:modified>
</cp:coreProperties>
</file>