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2" i="1" l="1"/>
  <c r="K12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E10" i="1"/>
  <c r="E13" i="1" s="1"/>
  <c r="L13" i="1" s="1"/>
  <c r="D7" i="1"/>
  <c r="H13" i="1"/>
  <c r="G13" i="1"/>
  <c r="K13" i="1" l="1"/>
  <c r="K10" i="1"/>
  <c r="L10" i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<sst xmlns="http://schemas.openxmlformats.org/spreadsheetml/2006/main" count="74" uniqueCount="50">
  <si>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</si>
  <si>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</si>
  <si>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</si>
  <si>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</si>
  <si>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</si>
  <si>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</si>
  <si>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</si>
  <si>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</si>
  <si>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</si>
  <si>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</si>
  <si>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</si>
  <si>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</si>
  <si>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</si>
  <si>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</si>
  <si>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</si>
  <si>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</si>
  <si>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</si>
  <si>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</si>
  <si>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</si>
  <si>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</si>
  <si>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</si>
  <si>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</si>
  <si>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</si>
  <si>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</si>
  <si>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</si>
  <si>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</si>
  <si>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</si>
  <si>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</si>
  <si>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</si>
  <si>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</si>
  <si>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</si>
  <si>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</si>
  <si>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</si>
  <si>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Liisa Suihko</t>
  </si>
  <si>
    <t>9.-10.</t>
  </si>
  <si>
    <t>putoamissarja</t>
  </si>
  <si>
    <t>putoamissarja, karsinta</t>
  </si>
  <si>
    <t>MESTARUUSSARJA</t>
  </si>
  <si>
    <t>URA SM-SARJASSA</t>
  </si>
  <si>
    <t>IlU = Ilomantsin Urheilijat  (1939)</t>
  </si>
  <si>
    <t>IlU</t>
  </si>
  <si>
    <t>ENSIMMÄISET</t>
  </si>
  <si>
    <t>Ottelu</t>
  </si>
  <si>
    <t>1.  ottelu</t>
  </si>
  <si>
    <t>Lyöty juoksu</t>
  </si>
  <si>
    <t>Tuotu juoksu</t>
  </si>
  <si>
    <t>Kunnari</t>
  </si>
  <si>
    <t>9.  ottelu</t>
  </si>
  <si>
    <t>20.05. 1979  IlU - TU  14-3</t>
  </si>
  <si>
    <t>08.07. 1979  TU - IlU  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</si>
</sst>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8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34</v>
      </c>
      <c r="D4" s="29" t="s">
        <v>40</v>
      </c>
      <c r="E4" s="63">
        <v>10</v>
      </c>
      <c r="F4" s="27">
        <v>2</v>
      </c>
      <c r="G4" s="27">
        <v>6</v>
      </c>
      <c r="H4" s="27">
        <v>11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3</v>
      </c>
      <c r="X4" s="28">
        <v>1</v>
      </c>
      <c r="Y4" s="28"/>
      <c r="Z4" s="27"/>
      <c r="AA4" s="27"/>
      <c r="AB4" s="27"/>
      <c r="AC4" s="27"/>
      <c r="AD4" s="27"/>
      <c r="AE4" s="27"/>
      <c r="AF4" s="65" t="s">
        <v>35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1980</v>
      </c>
      <c r="C5" s="27" t="s">
        <v>34</v>
      </c>
      <c r="D5" s="29" t="s">
        <v>40</v>
      </c>
      <c r="E5" s="63">
        <v>10</v>
      </c>
      <c r="F5" s="27">
        <v>0</v>
      </c>
      <c r="G5" s="27">
        <v>1</v>
      </c>
      <c r="H5" s="27">
        <v>5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>
        <v>5</v>
      </c>
      <c r="V5" s="28">
        <v>0</v>
      </c>
      <c r="W5" s="28">
        <v>4</v>
      </c>
      <c r="X5" s="28">
        <v>4</v>
      </c>
      <c r="Y5" s="28"/>
      <c r="Z5" s="27"/>
      <c r="AA5" s="27"/>
      <c r="AB5" s="27"/>
      <c r="AC5" s="27"/>
      <c r="AD5" s="27"/>
      <c r="AE5" s="27"/>
      <c r="AF5" s="65" t="s">
        <v>36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20</v>
      </c>
      <c r="F6" s="19">
        <f>SUM(F4:F5)</f>
        <v>2</v>
      </c>
      <c r="G6" s="19">
        <f>SUM(G4:G5)</f>
        <v>7</v>
      </c>
      <c r="H6" s="19">
        <f>SUM(H4:H5)</f>
        <v>16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7</v>
      </c>
      <c r="V6" s="19">
        <f>SUM(V4:V5)</f>
        <v>0</v>
      </c>
      <c r="W6" s="19">
        <f>SUM(W4:W5)</f>
        <v>7</v>
      </c>
      <c r="X6" s="19">
        <f>SUM(X4:X5)</f>
        <v>5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48.333333333333329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3"/>
      <c r="AC9" s="13"/>
      <c r="AD9" s="13"/>
      <c r="AE9" s="13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20</v>
      </c>
      <c r="F10" s="27">
        <f>PRODUCT(F6)</f>
        <v>2</v>
      </c>
      <c r="G10" s="27">
        <f>PRODUCT(G6)</f>
        <v>7</v>
      </c>
      <c r="H10" s="27">
        <f>PRODUCT(H6)</f>
        <v>16</v>
      </c>
      <c r="I10" s="27"/>
      <c r="J10" s="1"/>
      <c r="K10" s="43">
        <f>PRODUCT((F10+G10)/E10)</f>
        <v>0.45</v>
      </c>
      <c r="L10" s="43">
        <f>PRODUCT(H10/E10)</f>
        <v>0.8</v>
      </c>
      <c r="M10" s="43"/>
      <c r="N10" s="30"/>
      <c r="O10" s="25"/>
      <c r="P10" s="68" t="s">
        <v>42</v>
      </c>
      <c r="Q10" s="69"/>
      <c r="R10" s="69"/>
      <c r="S10" s="70" t="s">
        <v>48</v>
      </c>
      <c r="T10" s="70"/>
      <c r="U10" s="70"/>
      <c r="V10" s="70"/>
      <c r="W10" s="70"/>
      <c r="X10" s="70"/>
      <c r="Y10" s="70"/>
      <c r="Z10" s="70"/>
      <c r="AA10" s="70"/>
      <c r="AB10" s="70"/>
      <c r="AC10" s="71"/>
      <c r="AD10" s="71" t="s">
        <v>43</v>
      </c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44</v>
      </c>
      <c r="Q11" s="74"/>
      <c r="R11" s="74"/>
      <c r="S11" s="75" t="s">
        <v>48</v>
      </c>
      <c r="T11" s="75"/>
      <c r="U11" s="75"/>
      <c r="V11" s="75"/>
      <c r="W11" s="75"/>
      <c r="X11" s="75"/>
      <c r="Y11" s="75"/>
      <c r="Z11" s="75"/>
      <c r="AA11" s="75"/>
      <c r="AB11" s="75"/>
      <c r="AC11" s="76"/>
      <c r="AD11" s="76" t="s">
        <v>43</v>
      </c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7</v>
      </c>
      <c r="F12" s="28">
        <v>0</v>
      </c>
      <c r="G12" s="28">
        <v>7</v>
      </c>
      <c r="H12" s="28">
        <v>5</v>
      </c>
      <c r="I12" s="28"/>
      <c r="J12" s="1"/>
      <c r="K12" s="50">
        <f>PRODUCT((F12+G12)/E12)</f>
        <v>1</v>
      </c>
      <c r="L12" s="50">
        <f>PRODUCT(H12/E12)</f>
        <v>0.7142857142857143</v>
      </c>
      <c r="M12" s="50"/>
      <c r="N12" s="51"/>
      <c r="O12" s="25"/>
      <c r="P12" s="73" t="s">
        <v>45</v>
      </c>
      <c r="Q12" s="74"/>
      <c r="R12" s="74"/>
      <c r="S12" s="75" t="s">
        <v>48</v>
      </c>
      <c r="T12" s="75"/>
      <c r="U12" s="75"/>
      <c r="V12" s="75"/>
      <c r="W12" s="75"/>
      <c r="X12" s="75"/>
      <c r="Y12" s="75"/>
      <c r="Z12" s="75"/>
      <c r="AA12" s="75"/>
      <c r="AB12" s="75"/>
      <c r="AC12" s="76"/>
      <c r="AD12" s="76" t="s">
        <v>43</v>
      </c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27</v>
      </c>
      <c r="F13" s="19">
        <f>SUM(F10:F12)</f>
        <v>2</v>
      </c>
      <c r="G13" s="19">
        <f>SUM(G10:G12)</f>
        <v>14</v>
      </c>
      <c r="H13" s="19">
        <f>SUM(H10:H12)</f>
        <v>21</v>
      </c>
      <c r="I13" s="19"/>
      <c r="J13" s="1"/>
      <c r="K13" s="55">
        <f>PRODUCT((F13+G13)/E13)</f>
        <v>0.59259259259259256</v>
      </c>
      <c r="L13" s="55">
        <f>PRODUCT(H13/E13)</f>
        <v>0.77777777777777779</v>
      </c>
      <c r="M13" s="55"/>
      <c r="N13" s="31"/>
      <c r="O13" s="25"/>
      <c r="P13" s="78" t="s">
        <v>46</v>
      </c>
      <c r="Q13" s="79"/>
      <c r="R13" s="79"/>
      <c r="S13" s="80" t="s">
        <v>49</v>
      </c>
      <c r="T13" s="80"/>
      <c r="U13" s="80"/>
      <c r="V13" s="80"/>
      <c r="W13" s="80"/>
      <c r="X13" s="80"/>
      <c r="Y13" s="80"/>
      <c r="Z13" s="80"/>
      <c r="AA13" s="80"/>
      <c r="AB13" s="80"/>
      <c r="AC13" s="81"/>
      <c r="AD13" s="81" t="s">
        <v>47</v>
      </c>
      <c r="AE13" s="81"/>
      <c r="AF13" s="8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2" t="s">
        <v>39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8"/>
      <c r="AI43" s="58"/>
      <c r="AJ43" s="58"/>
      <c r="AK43" s="58"/>
      <c r="AL43" s="5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58"/>
      <c r="AI44" s="58"/>
      <c r="AJ44" s="58"/>
      <c r="AK44" s="58"/>
      <c r="AL44" s="58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5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5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9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7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56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S55" s="1"/>
      <c r="T55" s="1"/>
      <c r="U55" s="1"/>
      <c r="V55" s="1"/>
    </row>
    <row r="56" spans="1:33" ht="15" customHeight="1" x14ac:dyDescent="0.25">
      <c r="S56" s="1"/>
      <c r="T56" s="1"/>
      <c r="U56" s="1"/>
      <c r="V56" s="1"/>
    </row>
    <row r="57" spans="1:33" ht="15" customHeight="1" x14ac:dyDescent="0.25">
      <c r="S57" s="1"/>
      <c r="T57" s="1"/>
      <c r="U57" s="1"/>
      <c r="V57" s="1"/>
    </row>
    <row r="58" spans="1:33" ht="15" customHeight="1" x14ac:dyDescent="0.25">
      <c r="S58" s="1"/>
      <c r="T58" s="1"/>
      <c r="U58" s="1"/>
      <c r="V58" s="1"/>
    </row>
    <row r="59" spans="1:33" ht="15" customHeight="1" x14ac:dyDescent="0.25">
      <c r="S59" s="1"/>
      <c r="T59" s="1"/>
      <c r="U59" s="1"/>
      <c r="V59" s="1"/>
    </row>
    <row r="60" spans="1:33" ht="15" customHeight="1" x14ac:dyDescent="0.25">
      <c r="S60" s="1"/>
      <c r="T60" s="1"/>
      <c r="U60" s="1"/>
      <c r="V60" s="1"/>
    </row>
    <row r="61" spans="1:33" ht="15" customHeight="1" x14ac:dyDescent="0.25">
      <c r="S61" s="1"/>
      <c r="T61" s="1"/>
      <c r="U61" s="1"/>
      <c r="V61" s="1"/>
    </row>
    <row r="62" spans="1:33" ht="15" customHeight="1" x14ac:dyDescent="0.25">
      <c r="S62" s="1"/>
      <c r="T62" s="1"/>
      <c r="U62" s="1"/>
      <c r="V62" s="1"/>
    </row>
    <row r="63" spans="1:33" ht="15" customHeight="1" x14ac:dyDescent="0.25">
      <c r="S63" s="1"/>
      <c r="T63" s="1"/>
      <c r="U63" s="1"/>
      <c r="V63" s="1"/>
    </row>
    <row r="64" spans="1:33" ht="15" customHeight="1" x14ac:dyDescent="0.25">
      <c r="S64" s="1"/>
      <c r="T64" s="1"/>
      <c r="U64" s="1"/>
      <c r="V64" s="1"/>
    </row>
    <row r="65" spans="19:22" ht="15" customHeight="1" x14ac:dyDescent="0.25">
      <c r="S65" s="1"/>
      <c r="T65" s="1"/>
      <c r="U65" s="1"/>
      <c r="V65" s="1"/>
    </row>
    <row r="66" spans="19:22" ht="15" customHeight="1" x14ac:dyDescent="0.25">
      <c r="S66" s="1"/>
      <c r="T66" s="1"/>
      <c r="U66" s="1"/>
      <c r="V66" s="1"/>
    </row>
    <row r="67" spans="19:22" ht="15" customHeight="1" x14ac:dyDescent="0.25">
      <c r="S67" s="1"/>
      <c r="T67" s="1"/>
      <c r="U67" s="1"/>
      <c r="V67" s="1"/>
    </row>
    <row r="68" spans="19:22" ht="15" customHeight="1" x14ac:dyDescent="0.25">
      <c r="S68" s="1"/>
      <c r="T68" s="1"/>
      <c r="U68" s="1"/>
      <c r="V68" s="1"/>
    </row>
    <row r="69" spans="19:22" ht="15" customHeight="1" x14ac:dyDescent="0.25">
      <c r="S69" s="1"/>
      <c r="T69" s="1"/>
      <c r="U69" s="1"/>
      <c r="V69" s="1"/>
    </row>
    <row r="70" spans="19:22" ht="15" customHeight="1" x14ac:dyDescent="0.25">
      <c r="S70" s="1"/>
      <c r="T70" s="1"/>
      <c r="U70" s="1"/>
      <c r="V70" s="1"/>
    </row>
    <row r="71" spans="19:22" ht="15" customHeight="1" x14ac:dyDescent="0.25">
      <c r="S71" s="1"/>
      <c r="T71" s="1"/>
      <c r="U71" s="1"/>
      <c r="V71" s="1"/>
    </row>
    <row r="72" spans="19:22" ht="15" customHeight="1" x14ac:dyDescent="0.25">
      <c r="S72" s="1"/>
      <c r="T72" s="1"/>
      <c r="U72" s="1"/>
      <c r="V72" s="1"/>
    </row>
    <row r="73" spans="19:22" ht="15" customHeight="1" x14ac:dyDescent="0.25">
      <c r="S73" s="1"/>
      <c r="T73" s="1"/>
      <c r="U73" s="1"/>
      <c r="V73" s="1"/>
    </row>
    <row r="74" spans="19:22" ht="15" customHeight="1" x14ac:dyDescent="0.25">
      <c r="S74" s="1"/>
      <c r="T74" s="1"/>
      <c r="U74" s="1"/>
      <c r="V74" s="1"/>
    </row>
    <row r="75" spans="19:22" ht="15" customHeight="1" x14ac:dyDescent="0.25">
      <c r="S75" s="1"/>
      <c r="T75" s="1"/>
      <c r="U75" s="1"/>
      <c r="V75" s="1"/>
    </row>
    <row r="76" spans="19:22" ht="15" customHeight="1" x14ac:dyDescent="0.25">
      <c r="S76" s="1"/>
      <c r="T76" s="1"/>
      <c r="U76" s="1"/>
      <c r="V76" s="1"/>
    </row>
    <row r="77" spans="19:22" ht="15" customHeight="1" x14ac:dyDescent="0.25">
      <c r="S77" s="1"/>
      <c r="T77" s="1"/>
      <c r="U77" s="1"/>
      <c r="V77" s="1"/>
    </row>
    <row r="78" spans="19:22" ht="15" customHeight="1" x14ac:dyDescent="0.25">
      <c r="S78" s="1"/>
      <c r="T78" s="1"/>
      <c r="U78" s="1"/>
      <c r="V78" s="1"/>
    </row>
    <row r="79" spans="19:22" ht="15" customHeight="1" x14ac:dyDescent="0.25">
      <c r="S79" s="1"/>
      <c r="T79" s="1"/>
      <c r="U79" s="1"/>
      <c r="V79" s="1"/>
    </row>
    <row r="80" spans="19:22" ht="15" customHeight="1" x14ac:dyDescent="0.25">
      <c r="S80" s="1"/>
      <c r="T80" s="1"/>
      <c r="U80" s="1"/>
      <c r="V80" s="1"/>
    </row>
    <row r="81" spans="19:22" ht="15" customHeight="1" x14ac:dyDescent="0.25">
      <c r="S81" s="1"/>
      <c r="T81" s="1"/>
      <c r="U81" s="1"/>
      <c r="V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2019-02-02T10:20:24Z</dcterms:modified>
</cp:coreProperties>
</file>