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0" i="1" l="1"/>
  <c r="AJ10" i="1" l="1"/>
  <c r="AI10" i="1"/>
  <c r="AH10" i="1"/>
  <c r="AG10" i="1"/>
  <c r="AF10" i="1"/>
  <c r="AE10" i="1"/>
  <c r="AC10" i="1"/>
  <c r="AB10" i="1"/>
  <c r="AA10" i="1"/>
  <c r="Z10" i="1"/>
  <c r="X10" i="1"/>
  <c r="W10" i="1"/>
  <c r="V10" i="1"/>
  <c r="U10" i="1"/>
  <c r="H10" i="1"/>
  <c r="H14" i="1"/>
  <c r="G10" i="1"/>
  <c r="G14" i="1"/>
  <c r="G17" i="1" s="1"/>
  <c r="F10" i="1"/>
  <c r="F14" i="1" s="1"/>
  <c r="E10" i="1"/>
  <c r="D11" i="1" s="1"/>
  <c r="H17" i="1"/>
  <c r="F17" i="1" l="1"/>
  <c r="E14" i="1"/>
  <c r="E17" i="1" l="1"/>
  <c r="L17" i="1" s="1"/>
  <c r="L14" i="1"/>
  <c r="K17" i="1"/>
  <c r="K14" i="1"/>
</calcChain>
</file>

<file path=xl/sharedStrings.xml><?xml version="1.0" encoding="utf-8"?>
<sst xmlns="http://schemas.openxmlformats.org/spreadsheetml/2006/main" count="87" uniqueCount="54">
  <si>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</si>
  <si>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</si>
  <si>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</si>
  <si>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</si>
  <si>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</si>
  <si>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</si>
  <si>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</si>
  <si>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</si>
  <si>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</si>
  <si>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</si>
  <si>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</si>
  <si>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</si>
  <si>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</si>
  <si>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</si>
  <si>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</si>
  <si>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</si>
  <si>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</si>
  <si>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</si>
  <si>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</si>
  <si>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</si>
  <si>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</si>
  <si>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</si>
  <si>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</si>
  <si>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</si>
  <si>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</si>
  <si>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</si>
  <si>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</si>
  <si>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</si>
  <si>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</si>
  <si>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</si>
  <si>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</si>
  <si>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</si>
  <si>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</si>
  <si>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2.</t>
  </si>
  <si>
    <t>PuMu</t>
  </si>
  <si>
    <t>8.</t>
  </si>
  <si>
    <t>3.</t>
  </si>
  <si>
    <t>Airi Ståhlhammar</t>
  </si>
  <si>
    <t>PuMu = Puna-Mustat, Helsinki  (1941)</t>
  </si>
  <si>
    <t>MESTARUUSSARJA</t>
  </si>
  <si>
    <t>URA SM-SARJASSA</t>
  </si>
  <si>
    <t>L+T</t>
  </si>
  <si>
    <t>10.</t>
  </si>
  <si>
    <t>7.</t>
  </si>
  <si>
    <t>ENSIMMÄISET</t>
  </si>
  <si>
    <t>Ottelu</t>
  </si>
  <si>
    <t>1.  ottelu</t>
  </si>
  <si>
    <t>Lyöty juoksu</t>
  </si>
  <si>
    <t>Tuotu juoksu</t>
  </si>
  <si>
    <t>Kunnari</t>
  </si>
  <si>
    <t>18.05. 1963  PuMu - Kiri  13-7</t>
  </si>
  <si>
    <t>21.  ottelu</t>
  </si>
  <si>
    <t>23.05. 1965  PuMu - OkuP  26-3</t>
  </si>
  <si>
    <t>välivuosi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</si>
</sst>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2" borderId="0" xfId="0" applyFill="1"/>
    <xf numFmtId="0" fontId="6" fillId="5" borderId="3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60" customWidth="1"/>
    <col min="3" max="3" width="8.140625" style="60" customWidth="1"/>
    <col min="4" max="4" width="8.285156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18" width="5.7109375" style="66" customWidth="1"/>
    <col min="19" max="19" width="5.7109375" style="69" customWidth="1"/>
    <col min="20" max="20" width="0.7109375" style="37" customWidth="1"/>
    <col min="21" max="28" width="5.7109375" style="61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2" t="s">
        <v>37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68"/>
      <c r="Q1" s="68"/>
      <c r="R1" s="68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41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1963</v>
      </c>
      <c r="C4" s="27" t="s">
        <v>35</v>
      </c>
      <c r="D4" s="64" t="s">
        <v>34</v>
      </c>
      <c r="E4" s="65">
        <v>10</v>
      </c>
      <c r="F4" s="27">
        <v>0</v>
      </c>
      <c r="G4" s="27">
        <v>4</v>
      </c>
      <c r="H4" s="27">
        <v>11</v>
      </c>
      <c r="I4" s="63"/>
      <c r="J4" s="63"/>
      <c r="K4" s="63"/>
      <c r="L4" s="63"/>
      <c r="M4" s="63"/>
      <c r="N4" s="63"/>
      <c r="O4" s="66"/>
      <c r="P4" s="19"/>
      <c r="Q4" s="19"/>
      <c r="R4" s="19"/>
      <c r="S4" s="19"/>
      <c r="U4" s="27"/>
      <c r="V4" s="27"/>
      <c r="W4" s="27"/>
      <c r="X4" s="27"/>
      <c r="Y4" s="27"/>
      <c r="Z4" s="67"/>
      <c r="AA4" s="67"/>
      <c r="AB4" s="67"/>
      <c r="AC4" s="67"/>
      <c r="AD4" s="67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1964</v>
      </c>
      <c r="C5" s="27" t="s">
        <v>36</v>
      </c>
      <c r="D5" s="64" t="s">
        <v>34</v>
      </c>
      <c r="E5" s="65">
        <v>10</v>
      </c>
      <c r="F5" s="27">
        <v>0</v>
      </c>
      <c r="G5" s="27">
        <v>12</v>
      </c>
      <c r="H5" s="27">
        <v>14</v>
      </c>
      <c r="I5" s="63"/>
      <c r="J5" s="63"/>
      <c r="K5" s="63"/>
      <c r="L5" s="63"/>
      <c r="M5" s="63"/>
      <c r="N5" s="63"/>
      <c r="O5" s="66"/>
      <c r="P5" s="19"/>
      <c r="Q5" s="19"/>
      <c r="R5" s="19"/>
      <c r="S5" s="19"/>
      <c r="T5" s="25"/>
      <c r="U5" s="27"/>
      <c r="V5" s="27"/>
      <c r="W5" s="27"/>
      <c r="X5" s="27"/>
      <c r="Y5" s="27"/>
      <c r="Z5" s="67"/>
      <c r="AA5" s="67"/>
      <c r="AB5" s="67"/>
      <c r="AC5" s="67"/>
      <c r="AD5" s="67"/>
      <c r="AE5" s="27"/>
      <c r="AF5" s="27"/>
      <c r="AG5" s="27"/>
      <c r="AH5" s="27"/>
      <c r="AI5" s="27"/>
      <c r="AJ5" s="27">
        <v>1</v>
      </c>
      <c r="AK5" s="17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1965</v>
      </c>
      <c r="C6" s="27" t="s">
        <v>36</v>
      </c>
      <c r="D6" s="64" t="s">
        <v>34</v>
      </c>
      <c r="E6" s="65">
        <v>10</v>
      </c>
      <c r="F6" s="27">
        <v>4</v>
      </c>
      <c r="G6" s="27">
        <v>20</v>
      </c>
      <c r="H6" s="27">
        <v>22</v>
      </c>
      <c r="I6" s="63"/>
      <c r="J6" s="63"/>
      <c r="K6" s="63"/>
      <c r="L6" s="63"/>
      <c r="M6" s="63"/>
      <c r="N6" s="63"/>
      <c r="O6" s="66"/>
      <c r="P6" s="19" t="s">
        <v>43</v>
      </c>
      <c r="Q6" s="19"/>
      <c r="R6" s="19" t="s">
        <v>42</v>
      </c>
      <c r="S6" s="19"/>
      <c r="T6" s="25"/>
      <c r="U6" s="27"/>
      <c r="V6" s="27"/>
      <c r="W6" s="27"/>
      <c r="X6" s="27"/>
      <c r="Y6" s="27"/>
      <c r="Z6" s="67"/>
      <c r="AA6" s="67"/>
      <c r="AB6" s="67"/>
      <c r="AC6" s="67"/>
      <c r="AD6" s="67"/>
      <c r="AE6" s="27"/>
      <c r="AF6" s="27"/>
      <c r="AG6" s="27"/>
      <c r="AH6" s="27"/>
      <c r="AI6" s="27"/>
      <c r="AJ6" s="27">
        <v>1</v>
      </c>
      <c r="AK6" s="17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1966</v>
      </c>
      <c r="C7" s="27" t="s">
        <v>33</v>
      </c>
      <c r="D7" s="64" t="s">
        <v>34</v>
      </c>
      <c r="E7" s="65">
        <v>10</v>
      </c>
      <c r="F7" s="27">
        <v>1</v>
      </c>
      <c r="G7" s="27">
        <v>17</v>
      </c>
      <c r="H7" s="27">
        <v>24</v>
      </c>
      <c r="I7" s="63"/>
      <c r="J7" s="63"/>
      <c r="K7" s="63"/>
      <c r="L7" s="63"/>
      <c r="M7" s="63"/>
      <c r="N7" s="63"/>
      <c r="O7" s="66"/>
      <c r="P7" s="19"/>
      <c r="Q7" s="19"/>
      <c r="R7" s="19" t="s">
        <v>42</v>
      </c>
      <c r="S7" s="19"/>
      <c r="T7" s="25"/>
      <c r="U7" s="27"/>
      <c r="V7" s="27"/>
      <c r="W7" s="27"/>
      <c r="X7" s="27"/>
      <c r="Y7" s="27"/>
      <c r="Z7" s="67"/>
      <c r="AA7" s="67"/>
      <c r="AB7" s="67"/>
      <c r="AC7" s="67"/>
      <c r="AD7" s="67"/>
      <c r="AE7" s="27"/>
      <c r="AF7" s="27"/>
      <c r="AG7" s="27"/>
      <c r="AH7" s="27"/>
      <c r="AI7" s="27">
        <v>1</v>
      </c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1967</v>
      </c>
      <c r="C8" s="27"/>
      <c r="D8" s="41"/>
      <c r="E8" s="64" t="s">
        <v>53</v>
      </c>
      <c r="F8" s="27"/>
      <c r="G8" s="27"/>
      <c r="H8" s="27"/>
      <c r="I8" s="27"/>
      <c r="J8" s="27"/>
      <c r="K8" s="27"/>
      <c r="L8" s="27"/>
      <c r="M8" s="27"/>
      <c r="N8" s="30"/>
      <c r="O8" s="25"/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1968</v>
      </c>
      <c r="C9" s="42" t="s">
        <v>33</v>
      </c>
      <c r="D9" s="11" t="s">
        <v>34</v>
      </c>
      <c r="E9" s="27">
        <v>1</v>
      </c>
      <c r="F9" s="27">
        <v>0</v>
      </c>
      <c r="G9" s="27">
        <v>0</v>
      </c>
      <c r="H9" s="27">
        <v>1</v>
      </c>
      <c r="I9" s="63"/>
      <c r="J9" s="63"/>
      <c r="K9" s="63"/>
      <c r="L9" s="63"/>
      <c r="M9" s="63"/>
      <c r="N9" s="63"/>
      <c r="O9" s="25"/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>
        <v>1</v>
      </c>
      <c r="AJ9" s="27"/>
      <c r="AK9" s="22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17" t="s">
        <v>9</v>
      </c>
      <c r="C10" s="18"/>
      <c r="D10" s="16"/>
      <c r="E10" s="19">
        <f>SUM(E4:E9)</f>
        <v>41</v>
      </c>
      <c r="F10" s="19">
        <f>SUM(F4:F9)</f>
        <v>5</v>
      </c>
      <c r="G10" s="19">
        <f>SUM(G4:G9)</f>
        <v>53</v>
      </c>
      <c r="H10" s="19">
        <f>SUM(H4:H9)</f>
        <v>72</v>
      </c>
      <c r="I10" s="19"/>
      <c r="J10" s="19"/>
      <c r="K10" s="19"/>
      <c r="L10" s="19"/>
      <c r="M10" s="19"/>
      <c r="N10" s="31"/>
      <c r="O10" s="32"/>
      <c r="P10" s="19"/>
      <c r="Q10" s="19"/>
      <c r="R10" s="19"/>
      <c r="S10" s="19"/>
      <c r="T10" s="25" t="e">
        <f t="shared" ref="T10" si="0">PRODUCT(L10/S10)</f>
        <v>#DIV/0!</v>
      </c>
      <c r="U10" s="19">
        <f>SUM(U4:U9)</f>
        <v>0</v>
      </c>
      <c r="V10" s="19">
        <f>SUM(V4:V9)</f>
        <v>0</v>
      </c>
      <c r="W10" s="19">
        <f>SUM(W4:W9)</f>
        <v>0</v>
      </c>
      <c r="X10" s="19">
        <f>SUM(X4:X9)</f>
        <v>0</v>
      </c>
      <c r="Y10" s="19"/>
      <c r="Z10" s="19">
        <f>SUM(Z4:Z9)</f>
        <v>0</v>
      </c>
      <c r="AA10" s="19">
        <f>SUM(AA4:AA9)</f>
        <v>0</v>
      </c>
      <c r="AB10" s="19">
        <f>SUM(AB4:AB9)</f>
        <v>0</v>
      </c>
      <c r="AC10" s="19">
        <f>SUM(AC4:AC9)</f>
        <v>0</v>
      </c>
      <c r="AD10" s="19"/>
      <c r="AE10" s="19">
        <f t="shared" ref="AE10:AJ10" si="1">SUM(AE4:AE9)</f>
        <v>0</v>
      </c>
      <c r="AF10" s="19">
        <f t="shared" si="1"/>
        <v>0</v>
      </c>
      <c r="AG10" s="19">
        <f t="shared" si="1"/>
        <v>0</v>
      </c>
      <c r="AH10" s="19">
        <f t="shared" si="1"/>
        <v>0</v>
      </c>
      <c r="AI10" s="19">
        <f t="shared" si="1"/>
        <v>2</v>
      </c>
      <c r="AJ10" s="19">
        <f t="shared" si="1"/>
        <v>2</v>
      </c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9" t="s">
        <v>2</v>
      </c>
      <c r="C11" s="33"/>
      <c r="D11" s="34">
        <f>SUM(F10:H10)*5/3+(E10/3)+(AE10*25)+(AF10*25)+(AG10*15)+(AH10*25)+(AI10*20)+(AJ10*15)-20</f>
        <v>280.33333333333331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36"/>
      <c r="AJ11" s="1"/>
      <c r="AK11" s="1"/>
      <c r="AL11" s="24"/>
      <c r="AM11" s="9"/>
      <c r="AN11" s="9"/>
      <c r="AO11" s="9"/>
      <c r="AP11" s="9"/>
      <c r="AQ11" s="9"/>
    </row>
    <row r="12" spans="1:43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1"/>
      <c r="R12" s="1"/>
      <c r="S12" s="1"/>
      <c r="T12" s="1"/>
      <c r="U12" s="1"/>
      <c r="V12" s="38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39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3" t="s">
        <v>40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30</v>
      </c>
      <c r="O13" s="25"/>
      <c r="P13" s="41" t="s">
        <v>44</v>
      </c>
      <c r="Q13" s="13"/>
      <c r="R13" s="13"/>
      <c r="S13" s="13"/>
      <c r="T13" s="70"/>
      <c r="U13" s="70"/>
      <c r="V13" s="70"/>
      <c r="W13" s="70"/>
      <c r="X13" s="70"/>
      <c r="Y13" s="13"/>
      <c r="Z13" s="13"/>
      <c r="AA13" s="13"/>
      <c r="AB13" s="13"/>
      <c r="AC13" s="70"/>
      <c r="AD13" s="13"/>
      <c r="AE13" s="13"/>
      <c r="AF13" s="13"/>
      <c r="AG13" s="13"/>
      <c r="AH13" s="13"/>
      <c r="AI13" s="13"/>
      <c r="AJ13" s="13"/>
      <c r="AK13" s="42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41" t="s">
        <v>15</v>
      </c>
      <c r="C14" s="13"/>
      <c r="D14" s="43"/>
      <c r="E14" s="27">
        <f>PRODUCT(E10)</f>
        <v>41</v>
      </c>
      <c r="F14" s="27">
        <f>PRODUCT(F10)</f>
        <v>5</v>
      </c>
      <c r="G14" s="27">
        <f>PRODUCT(G10)</f>
        <v>53</v>
      </c>
      <c r="H14" s="27">
        <f>PRODUCT(H10)</f>
        <v>72</v>
      </c>
      <c r="I14" s="27"/>
      <c r="J14" s="1"/>
      <c r="K14" s="44">
        <f>PRODUCT((F14+G14)/E14)</f>
        <v>1.4146341463414633</v>
      </c>
      <c r="L14" s="44">
        <f>PRODUCT(H14/E14)</f>
        <v>1.7560975609756098</v>
      </c>
      <c r="M14" s="44"/>
      <c r="N14" s="30"/>
      <c r="O14" s="25"/>
      <c r="P14" s="71" t="s">
        <v>45</v>
      </c>
      <c r="Q14" s="72"/>
      <c r="R14" s="72"/>
      <c r="S14" s="78" t="s">
        <v>50</v>
      </c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9" t="s">
        <v>46</v>
      </c>
      <c r="AE14" s="73"/>
      <c r="AF14" s="73"/>
      <c r="AG14" s="73"/>
      <c r="AH14" s="74"/>
      <c r="AI14" s="74"/>
      <c r="AJ14" s="74"/>
      <c r="AK14" s="75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45" t="s">
        <v>16</v>
      </c>
      <c r="C15" s="46"/>
      <c r="D15" s="47"/>
      <c r="E15" s="27"/>
      <c r="F15" s="27"/>
      <c r="G15" s="27"/>
      <c r="H15" s="27"/>
      <c r="I15" s="27"/>
      <c r="J15" s="1"/>
      <c r="K15" s="44"/>
      <c r="L15" s="44"/>
      <c r="M15" s="44"/>
      <c r="N15" s="30"/>
      <c r="O15" s="25"/>
      <c r="P15" s="76" t="s">
        <v>47</v>
      </c>
      <c r="Q15" s="77"/>
      <c r="R15" s="77"/>
      <c r="S15" s="78" t="s">
        <v>50</v>
      </c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9" t="s">
        <v>46</v>
      </c>
      <c r="AE15" s="78"/>
      <c r="AF15" s="78"/>
      <c r="AG15" s="78"/>
      <c r="AH15" s="79"/>
      <c r="AI15" s="79"/>
      <c r="AJ15" s="79"/>
      <c r="AK15" s="80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48" t="s">
        <v>17</v>
      </c>
      <c r="C16" s="49"/>
      <c r="D16" s="50"/>
      <c r="E16" s="28"/>
      <c r="F16" s="28"/>
      <c r="G16" s="28"/>
      <c r="H16" s="28"/>
      <c r="I16" s="28"/>
      <c r="J16" s="1"/>
      <c r="K16" s="51"/>
      <c r="L16" s="51"/>
      <c r="M16" s="51"/>
      <c r="N16" s="52"/>
      <c r="O16" s="25"/>
      <c r="P16" s="76" t="s">
        <v>48</v>
      </c>
      <c r="Q16" s="77"/>
      <c r="R16" s="77"/>
      <c r="S16" s="78" t="s">
        <v>50</v>
      </c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9" t="s">
        <v>46</v>
      </c>
      <c r="AE16" s="78"/>
      <c r="AF16" s="78"/>
      <c r="AG16" s="78"/>
      <c r="AH16" s="79"/>
      <c r="AI16" s="79"/>
      <c r="AJ16" s="79"/>
      <c r="AK16" s="80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53" t="s">
        <v>18</v>
      </c>
      <c r="C17" s="54"/>
      <c r="D17" s="55"/>
      <c r="E17" s="19">
        <f>SUM(E14:E16)</f>
        <v>41</v>
      </c>
      <c r="F17" s="19">
        <f>SUM(F14:F16)</f>
        <v>5</v>
      </c>
      <c r="G17" s="19">
        <f>SUM(G14:G16)</f>
        <v>53</v>
      </c>
      <c r="H17" s="19">
        <f>SUM(H14:H16)</f>
        <v>72</v>
      </c>
      <c r="I17" s="19"/>
      <c r="J17" s="1"/>
      <c r="K17" s="56">
        <f>PRODUCT((F17+G17)/E17)</f>
        <v>1.4146341463414633</v>
      </c>
      <c r="L17" s="56">
        <f>PRODUCT(H17/E17)</f>
        <v>1.7560975609756098</v>
      </c>
      <c r="M17" s="56"/>
      <c r="N17" s="31"/>
      <c r="O17" s="25"/>
      <c r="P17" s="81" t="s">
        <v>49</v>
      </c>
      <c r="Q17" s="82"/>
      <c r="R17" s="82"/>
      <c r="S17" s="83" t="s">
        <v>52</v>
      </c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4" t="s">
        <v>51</v>
      </c>
      <c r="AE17" s="83"/>
      <c r="AF17" s="83"/>
      <c r="AG17" s="83"/>
      <c r="AH17" s="84"/>
      <c r="AI17" s="84"/>
      <c r="AJ17" s="84"/>
      <c r="AK17" s="85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1" t="s">
        <v>31</v>
      </c>
      <c r="C19" s="1"/>
      <c r="D19" s="1" t="s">
        <v>38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9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8"/>
      <c r="N30" s="5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59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5"/>
      <c r="AH34" s="25"/>
      <c r="AI34" s="25"/>
      <c r="AJ34" s="25"/>
      <c r="AK34" s="25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8"/>
      <c r="N36" s="35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8"/>
      <c r="N37" s="58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57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59"/>
      <c r="AN38" s="59"/>
      <c r="AO38" s="59"/>
      <c r="AP38" s="59"/>
      <c r="AQ38" s="5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57"/>
      <c r="AB39" s="57"/>
      <c r="AC39" s="25"/>
      <c r="AD39" s="25"/>
      <c r="AE39" s="25"/>
      <c r="AF39" s="25"/>
      <c r="AG39" s="25"/>
      <c r="AH39" s="25"/>
      <c r="AI39" s="25"/>
      <c r="AJ39" s="25"/>
      <c r="AK39" s="25"/>
      <c r="AL39" s="9"/>
      <c r="AM39" s="59"/>
      <c r="AN39" s="59"/>
      <c r="AO39" s="59"/>
      <c r="AP39" s="59"/>
      <c r="AQ39" s="59"/>
    </row>
    <row r="40" spans="1:43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57"/>
      <c r="AB40" s="57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57"/>
      <c r="AB41" s="57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57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</row>
    <row r="43" spans="1:43" ht="15" customHeight="1" x14ac:dyDescent="0.25">
      <c r="A43" s="60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8"/>
      <c r="N43" s="35"/>
      <c r="O43" s="25"/>
      <c r="P43" s="25"/>
      <c r="Q43" s="25"/>
      <c r="R43" s="25"/>
      <c r="S43" s="25"/>
      <c r="T43" s="25"/>
      <c r="U43" s="1"/>
      <c r="V43" s="38"/>
      <c r="W43" s="1"/>
      <c r="X43" s="25"/>
      <c r="Y43" s="25"/>
      <c r="Z43" s="25"/>
      <c r="AA43" s="25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</row>
    <row r="44" spans="1:43" ht="15" customHeight="1" x14ac:dyDescent="0.25">
      <c r="A44" s="6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57"/>
      <c r="AB44" s="57"/>
      <c r="AC44" s="25"/>
      <c r="AD44" s="25"/>
      <c r="AE44" s="25"/>
      <c r="AF44" s="25"/>
      <c r="AG44" s="25"/>
      <c r="AH44" s="25"/>
      <c r="AI44" s="25"/>
      <c r="AJ44" s="25"/>
      <c r="AK44" s="25"/>
      <c r="AL44" s="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57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57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57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25"/>
      <c r="Z48" s="25"/>
      <c r="AA48" s="57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25"/>
      <c r="Z49" s="25"/>
      <c r="AA49" s="57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P50" s="9"/>
      <c r="Q50" s="9"/>
      <c r="R50" s="9"/>
      <c r="S50" s="1"/>
      <c r="T50" s="25"/>
    </row>
    <row r="51" spans="2:37" ht="15" customHeight="1" x14ac:dyDescent="0.25">
      <c r="P51" s="9"/>
      <c r="Q51" s="9"/>
      <c r="R51" s="9"/>
      <c r="S51" s="1"/>
      <c r="T51" s="25"/>
    </row>
    <row r="52" spans="2:37" ht="15" customHeight="1" x14ac:dyDescent="0.25">
      <c r="P52" s="9"/>
      <c r="Q52" s="9"/>
      <c r="R52" s="9"/>
      <c r="S52" s="1"/>
      <c r="T52" s="25"/>
    </row>
    <row r="53" spans="2:37" ht="15" customHeight="1" x14ac:dyDescent="0.25">
      <c r="P53" s="9"/>
      <c r="Q53" s="9"/>
      <c r="R53" s="9"/>
      <c r="S53" s="1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2019-02-02T10:23:04Z</dcterms:modified>
</cp:coreProperties>
</file>