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15" i="1" l="1"/>
  <c r="AD15" i="1"/>
  <c r="AC15" i="1"/>
  <c r="AB15" i="1"/>
  <c r="AA15" i="1"/>
  <c r="Z15" i="1"/>
  <c r="X15" i="1"/>
  <c r="W15" i="1"/>
  <c r="V15" i="1"/>
  <c r="U15" i="1"/>
  <c r="S15" i="1"/>
  <c r="H20" i="1"/>
  <c r="R15" i="1"/>
  <c r="G20" i="1"/>
  <c r="Q15" i="1"/>
  <c r="F20" i="1"/>
  <c r="P15" i="1"/>
  <c r="E20" i="1"/>
  <c r="H15" i="1"/>
  <c r="H19" i="1"/>
  <c r="H22" i="1" s="1"/>
  <c r="G15" i="1"/>
  <c r="G19" i="1" s="1"/>
  <c r="F15" i="1"/>
  <c r="F19" i="1" s="1"/>
  <c r="E15" i="1"/>
  <c r="E19" i="1"/>
  <c r="E22" i="1" s="1"/>
  <c r="D16" i="1"/>
  <c r="K20" i="1"/>
  <c r="L20" i="1"/>
  <c r="L19" i="1"/>
  <c r="G22" i="1" l="1"/>
  <c r="F22" i="1"/>
  <c r="K19" i="1"/>
  <c r="L22" i="1"/>
  <c r="K22" i="1" l="1"/>
</calcChain>
</file>

<file path=xl/sharedStrings.xml><?xml version="1.0" encoding="utf-8"?>
<sst xmlns="http://schemas.openxmlformats.org/spreadsheetml/2006/main" count="92" uniqueCount="59">
  <si>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</si>
  <si>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</si>
  <si>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</si>
  <si>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</si>
  <si>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</si>
  <si>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</si>
  <si>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</si>
  <si>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</si>
  <si>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</si>
  <si>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</si>
  <si>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</si>
  <si>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</si>
  <si>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</si>
  <si>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</si>
  <si>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</si>
  <si>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</si>
  <si>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</si>
  <si>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</si>
  <si>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</si>
  <si>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</si>
  <si>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</si>
  <si>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</si>
  <si>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</si>
  <si>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</si>
  <si>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</si>
  <si>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</si>
  <si>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</si>
  <si>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</si>
  <si>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</si>
  <si>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</si>
  <si>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</si>
  <si>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</si>
  <si>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</si>
  <si>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Heidi Strang</t>
  </si>
  <si>
    <t>7.</t>
  </si>
  <si>
    <t>Tahko</t>
  </si>
  <si>
    <t>6.</t>
  </si>
  <si>
    <t>8.</t>
  </si>
  <si>
    <t>9.</t>
  </si>
  <si>
    <t>4.</t>
  </si>
  <si>
    <t>3.</t>
  </si>
  <si>
    <t>2.</t>
  </si>
  <si>
    <t>loppusarja</t>
  </si>
  <si>
    <t>Tahko = Hyvinkään Tahko  (1915)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</si>
  <si>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</si>
  <si>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</si>
  <si>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</si>
  <si>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</si>
  <si>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</si>
  <si>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</si>
  <si>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</si>
  <si>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</si>
  <si>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19.06. 1968  Tahko - PuMu  5-36</t>
  </si>
  <si>
    <t>2.  ottelu</t>
  </si>
  <si>
    <t>03.08. 1970  Tahko - TMP  16-25</t>
  </si>
  <si>
    <t>4.  ottelu</t>
  </si>
  <si>
    <t>16.08. 1970  Tahko - Lippo  12-7</t>
  </si>
  <si>
    <t>10.  ottelu</t>
  </si>
  <si>
    <t>21.07. 1971  PuMu - Tahko  49-7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</si>
</sst>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3" borderId="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0" fillId="8" borderId="3" xfId="0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10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44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1968</v>
      </c>
      <c r="C4" s="27" t="s">
        <v>34</v>
      </c>
      <c r="D4" s="29" t="s">
        <v>35</v>
      </c>
      <c r="E4" s="27">
        <v>1</v>
      </c>
      <c r="F4" s="27">
        <v>0</v>
      </c>
      <c r="G4" s="27">
        <v>0</v>
      </c>
      <c r="H4" s="27">
        <v>0</v>
      </c>
      <c r="I4" s="62"/>
      <c r="J4" s="62"/>
      <c r="K4" s="62"/>
      <c r="L4" s="62"/>
      <c r="M4" s="62"/>
      <c r="N4" s="62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82">
        <v>1969</v>
      </c>
      <c r="C5" s="82"/>
      <c r="D5" s="83"/>
      <c r="E5" s="82"/>
      <c r="F5" s="82"/>
      <c r="G5" s="82"/>
      <c r="H5" s="82"/>
      <c r="I5" s="84"/>
      <c r="J5" s="84"/>
      <c r="K5" s="84"/>
      <c r="L5" s="84"/>
      <c r="M5" s="84"/>
      <c r="N5" s="84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1970</v>
      </c>
      <c r="C6" s="27" t="s">
        <v>36</v>
      </c>
      <c r="D6" s="63" t="s">
        <v>35</v>
      </c>
      <c r="E6" s="27">
        <v>3</v>
      </c>
      <c r="F6" s="27">
        <v>0</v>
      </c>
      <c r="G6" s="27">
        <v>1</v>
      </c>
      <c r="H6" s="27">
        <v>2</v>
      </c>
      <c r="I6" s="62"/>
      <c r="J6" s="62"/>
      <c r="K6" s="62"/>
      <c r="L6" s="62"/>
      <c r="M6" s="62"/>
      <c r="N6" s="62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1971</v>
      </c>
      <c r="C7" s="27" t="s">
        <v>37</v>
      </c>
      <c r="D7" s="63" t="s">
        <v>35</v>
      </c>
      <c r="E7" s="27">
        <v>9</v>
      </c>
      <c r="F7" s="27">
        <v>1</v>
      </c>
      <c r="G7" s="27">
        <v>4</v>
      </c>
      <c r="H7" s="27">
        <v>4</v>
      </c>
      <c r="I7" s="62"/>
      <c r="J7" s="62"/>
      <c r="K7" s="62"/>
      <c r="L7" s="62"/>
      <c r="M7" s="62"/>
      <c r="N7" s="62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1972</v>
      </c>
      <c r="C8" s="27" t="s">
        <v>38</v>
      </c>
      <c r="D8" s="63" t="s">
        <v>35</v>
      </c>
      <c r="E8" s="27">
        <v>9</v>
      </c>
      <c r="F8" s="27">
        <v>1</v>
      </c>
      <c r="G8" s="27">
        <v>6</v>
      </c>
      <c r="H8" s="27">
        <v>6</v>
      </c>
      <c r="I8" s="62"/>
      <c r="J8" s="62"/>
      <c r="K8" s="62"/>
      <c r="L8" s="62"/>
      <c r="M8" s="62"/>
      <c r="N8" s="62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7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1973</v>
      </c>
      <c r="C9" s="27" t="s">
        <v>39</v>
      </c>
      <c r="D9" s="29" t="s">
        <v>35</v>
      </c>
      <c r="E9" s="27">
        <v>9</v>
      </c>
      <c r="F9" s="27">
        <v>0</v>
      </c>
      <c r="G9" s="27">
        <v>2</v>
      </c>
      <c r="H9" s="27">
        <v>13</v>
      </c>
      <c r="I9" s="62"/>
      <c r="J9" s="62"/>
      <c r="K9" s="62"/>
      <c r="L9" s="62"/>
      <c r="M9" s="62"/>
      <c r="N9" s="62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7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1974</v>
      </c>
      <c r="C10" s="27" t="s">
        <v>40</v>
      </c>
      <c r="D10" s="29" t="s">
        <v>35</v>
      </c>
      <c r="E10" s="27">
        <v>14</v>
      </c>
      <c r="F10" s="27">
        <v>0</v>
      </c>
      <c r="G10" s="27">
        <v>6</v>
      </c>
      <c r="H10" s="27">
        <v>7</v>
      </c>
      <c r="I10" s="62"/>
      <c r="J10" s="62"/>
      <c r="K10" s="62"/>
      <c r="L10" s="62"/>
      <c r="M10" s="62"/>
      <c r="N10" s="62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>
        <v>1</v>
      </c>
      <c r="AF10" s="17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1975</v>
      </c>
      <c r="C11" s="27" t="s">
        <v>41</v>
      </c>
      <c r="D11" s="29" t="s">
        <v>35</v>
      </c>
      <c r="E11" s="27">
        <v>9</v>
      </c>
      <c r="F11" s="27">
        <v>0</v>
      </c>
      <c r="G11" s="27">
        <v>3</v>
      </c>
      <c r="H11" s="27">
        <v>7</v>
      </c>
      <c r="I11" s="62"/>
      <c r="J11" s="62"/>
      <c r="K11" s="62"/>
      <c r="L11" s="62"/>
      <c r="M11" s="62"/>
      <c r="N11" s="62"/>
      <c r="O11" s="37"/>
      <c r="P11" s="27">
        <v>2</v>
      </c>
      <c r="Q11" s="27">
        <v>0</v>
      </c>
      <c r="R11" s="27">
        <v>0</v>
      </c>
      <c r="S11" s="27">
        <v>0</v>
      </c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>
        <v>1</v>
      </c>
      <c r="AE11" s="27"/>
      <c r="AF11" s="17" t="s">
        <v>42</v>
      </c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1976</v>
      </c>
      <c r="C12" s="27" t="s">
        <v>39</v>
      </c>
      <c r="D12" s="29" t="s">
        <v>35</v>
      </c>
      <c r="E12" s="27">
        <v>9</v>
      </c>
      <c r="F12" s="27">
        <v>1</v>
      </c>
      <c r="G12" s="27">
        <v>14</v>
      </c>
      <c r="H12" s="27">
        <v>10</v>
      </c>
      <c r="I12" s="62"/>
      <c r="J12" s="62"/>
      <c r="K12" s="62"/>
      <c r="L12" s="62"/>
      <c r="M12" s="62"/>
      <c r="N12" s="62"/>
      <c r="O12" s="37"/>
      <c r="P12" s="27">
        <v>6</v>
      </c>
      <c r="Q12" s="27">
        <v>1</v>
      </c>
      <c r="R12" s="27">
        <v>4</v>
      </c>
      <c r="S12" s="27">
        <v>3</v>
      </c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7" t="s">
        <v>42</v>
      </c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7">
        <v>1977</v>
      </c>
      <c r="C13" s="27" t="s">
        <v>39</v>
      </c>
      <c r="D13" s="29" t="s">
        <v>35</v>
      </c>
      <c r="E13" s="27">
        <v>10</v>
      </c>
      <c r="F13" s="27">
        <v>1</v>
      </c>
      <c r="G13" s="27">
        <v>8</v>
      </c>
      <c r="H13" s="27">
        <v>16</v>
      </c>
      <c r="I13" s="62"/>
      <c r="J13" s="62"/>
      <c r="K13" s="62"/>
      <c r="L13" s="62"/>
      <c r="M13" s="62"/>
      <c r="N13" s="62"/>
      <c r="O13" s="37"/>
      <c r="P13" s="27">
        <v>3</v>
      </c>
      <c r="Q13" s="27">
        <v>0</v>
      </c>
      <c r="R13" s="27">
        <v>2</v>
      </c>
      <c r="S13" s="27">
        <v>1</v>
      </c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7" t="s">
        <v>42</v>
      </c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7">
        <v>1978</v>
      </c>
      <c r="C14" s="27" t="s">
        <v>40</v>
      </c>
      <c r="D14" s="63" t="s">
        <v>35</v>
      </c>
      <c r="E14" s="27">
        <v>7</v>
      </c>
      <c r="F14" s="27">
        <v>0</v>
      </c>
      <c r="G14" s="27">
        <v>10</v>
      </c>
      <c r="H14" s="27">
        <v>12</v>
      </c>
      <c r="I14" s="62"/>
      <c r="J14" s="62"/>
      <c r="K14" s="62"/>
      <c r="L14" s="62"/>
      <c r="M14" s="62"/>
      <c r="N14" s="62"/>
      <c r="O14" s="37"/>
      <c r="P14" s="27">
        <v>6</v>
      </c>
      <c r="Q14" s="27">
        <v>0</v>
      </c>
      <c r="R14" s="27">
        <v>0</v>
      </c>
      <c r="S14" s="27">
        <v>7</v>
      </c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>
        <v>1</v>
      </c>
      <c r="AF14" s="17" t="s">
        <v>42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7" t="s">
        <v>9</v>
      </c>
      <c r="C15" s="18"/>
      <c r="D15" s="16"/>
      <c r="E15" s="19">
        <f>SUM(E4:E14)</f>
        <v>80</v>
      </c>
      <c r="F15" s="19">
        <f>SUM(F4:F14)</f>
        <v>4</v>
      </c>
      <c r="G15" s="19">
        <f>SUM(G4:G14)</f>
        <v>54</v>
      </c>
      <c r="H15" s="19">
        <f>SUM(H4:H14)</f>
        <v>77</v>
      </c>
      <c r="I15" s="19"/>
      <c r="J15" s="19"/>
      <c r="K15" s="19"/>
      <c r="L15" s="19"/>
      <c r="M15" s="19"/>
      <c r="N15" s="31"/>
      <c r="O15" s="32"/>
      <c r="P15" s="19">
        <f>SUM(P4:P14)</f>
        <v>17</v>
      </c>
      <c r="Q15" s="19">
        <f>SUM(Q4:Q14)</f>
        <v>1</v>
      </c>
      <c r="R15" s="19">
        <f>SUM(R4:R14)</f>
        <v>6</v>
      </c>
      <c r="S15" s="19">
        <f>SUM(S4:S14)</f>
        <v>11</v>
      </c>
      <c r="T15" s="19"/>
      <c r="U15" s="19">
        <f>SUM(U4:U14)</f>
        <v>0</v>
      </c>
      <c r="V15" s="19">
        <f>SUM(V4:V14)</f>
        <v>0</v>
      </c>
      <c r="W15" s="19">
        <f>SUM(W4:W14)</f>
        <v>0</v>
      </c>
      <c r="X15" s="19">
        <f>SUM(X4:X14)</f>
        <v>0</v>
      </c>
      <c r="Y15" s="19"/>
      <c r="Z15" s="19">
        <f t="shared" ref="Z15:AE15" si="0">SUM(Z4:Z14)</f>
        <v>0</v>
      </c>
      <c r="AA15" s="19">
        <f t="shared" si="0"/>
        <v>0</v>
      </c>
      <c r="AB15" s="19">
        <f t="shared" si="0"/>
        <v>0</v>
      </c>
      <c r="AC15" s="19">
        <f t="shared" si="0"/>
        <v>0</v>
      </c>
      <c r="AD15" s="19">
        <f t="shared" si="0"/>
        <v>1</v>
      </c>
      <c r="AE15" s="19">
        <f t="shared" si="0"/>
        <v>2</v>
      </c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9" t="s">
        <v>2</v>
      </c>
      <c r="C16" s="33"/>
      <c r="D16" s="34">
        <f>SUM(F15:H15)*5/3+(E15/3)+(Z15*25)+(AA15*25)+(AB15*15)+(AC15*25)+(AD15*20)+(AE15*15)</f>
        <v>301.66666666666663</v>
      </c>
      <c r="E16" s="1"/>
      <c r="F16" s="1"/>
      <c r="G16" s="1"/>
      <c r="H16" s="1"/>
      <c r="I16" s="1"/>
      <c r="J16" s="1"/>
      <c r="K16" s="1"/>
      <c r="L16" s="1"/>
      <c r="M16" s="1"/>
      <c r="N16" s="3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36"/>
      <c r="AE16" s="1"/>
      <c r="AF16" s="1"/>
      <c r="AG16" s="24"/>
      <c r="AH16" s="9"/>
      <c r="AI16" s="9"/>
      <c r="AJ16" s="9"/>
      <c r="AK16" s="9"/>
      <c r="AL16" s="9"/>
    </row>
    <row r="17" spans="1:38" s="10" customFormat="1" ht="15" customHeight="1" x14ac:dyDescent="0.25">
      <c r="A17" s="1"/>
      <c r="B17" s="1"/>
      <c r="C17" s="1"/>
      <c r="D17" s="25"/>
      <c r="E17" s="1"/>
      <c r="F17" s="1"/>
      <c r="G17" s="1"/>
      <c r="H17" s="1"/>
      <c r="I17" s="1"/>
      <c r="J17" s="1"/>
      <c r="K17" s="1"/>
      <c r="L17" s="1"/>
      <c r="M17" s="1"/>
      <c r="N17" s="35"/>
      <c r="O17" s="37"/>
      <c r="P17" s="1"/>
      <c r="Q17" s="38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23" t="s">
        <v>45</v>
      </c>
      <c r="C18" s="40"/>
      <c r="D18" s="40"/>
      <c r="E18" s="19" t="s">
        <v>4</v>
      </c>
      <c r="F18" s="19" t="s">
        <v>12</v>
      </c>
      <c r="G18" s="16" t="s">
        <v>13</v>
      </c>
      <c r="H18" s="19" t="s">
        <v>14</v>
      </c>
      <c r="I18" s="19" t="s">
        <v>3</v>
      </c>
      <c r="J18" s="1"/>
      <c r="K18" s="19" t="s">
        <v>22</v>
      </c>
      <c r="L18" s="19" t="s">
        <v>23</v>
      </c>
      <c r="M18" s="19" t="s">
        <v>24</v>
      </c>
      <c r="N18" s="31" t="s">
        <v>30</v>
      </c>
      <c r="O18" s="25"/>
      <c r="P18" s="41" t="s">
        <v>46</v>
      </c>
      <c r="Q18" s="13"/>
      <c r="R18" s="13"/>
      <c r="S18" s="13"/>
      <c r="T18" s="65"/>
      <c r="U18" s="65"/>
      <c r="V18" s="65"/>
      <c r="W18" s="65"/>
      <c r="X18" s="65"/>
      <c r="Y18" s="13"/>
      <c r="Z18" s="13"/>
      <c r="AA18" s="13"/>
      <c r="AB18" s="13"/>
      <c r="AC18" s="13"/>
      <c r="AD18" s="13"/>
      <c r="AE18" s="13"/>
      <c r="AF18" s="66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1" t="s">
        <v>15</v>
      </c>
      <c r="C19" s="13"/>
      <c r="D19" s="42"/>
      <c r="E19" s="27">
        <f>PRODUCT(E15)</f>
        <v>80</v>
      </c>
      <c r="F19" s="27">
        <f>PRODUCT(F15)</f>
        <v>4</v>
      </c>
      <c r="G19" s="27">
        <f>PRODUCT(G15)</f>
        <v>54</v>
      </c>
      <c r="H19" s="27">
        <f>PRODUCT(H15)</f>
        <v>77</v>
      </c>
      <c r="I19" s="27"/>
      <c r="J19" s="1"/>
      <c r="K19" s="43">
        <f>PRODUCT((F19+G19)/E19)</f>
        <v>0.72499999999999998</v>
      </c>
      <c r="L19" s="43">
        <f>PRODUCT(H19/E19)</f>
        <v>0.96250000000000002</v>
      </c>
      <c r="M19" s="43"/>
      <c r="N19" s="30"/>
      <c r="O19" s="25"/>
      <c r="P19" s="67" t="s">
        <v>47</v>
      </c>
      <c r="Q19" s="68"/>
      <c r="R19" s="68"/>
      <c r="S19" s="69" t="s">
        <v>52</v>
      </c>
      <c r="T19" s="69"/>
      <c r="U19" s="69"/>
      <c r="V19" s="69"/>
      <c r="W19" s="69"/>
      <c r="X19" s="69"/>
      <c r="Y19" s="69"/>
      <c r="Z19" s="69"/>
      <c r="AA19" s="69"/>
      <c r="AB19" s="69"/>
      <c r="AC19" s="70"/>
      <c r="AD19" s="70" t="s">
        <v>48</v>
      </c>
      <c r="AE19" s="70"/>
      <c r="AF19" s="7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4" t="s">
        <v>16</v>
      </c>
      <c r="C20" s="45"/>
      <c r="D20" s="46"/>
      <c r="E20" s="27">
        <f>PRODUCT(P15)</f>
        <v>17</v>
      </c>
      <c r="F20" s="27">
        <f>PRODUCT(Q15)</f>
        <v>1</v>
      </c>
      <c r="G20" s="27">
        <f>PRODUCT(R15)</f>
        <v>6</v>
      </c>
      <c r="H20" s="27">
        <f>PRODUCT(S15)</f>
        <v>11</v>
      </c>
      <c r="I20" s="27"/>
      <c r="J20" s="1"/>
      <c r="K20" s="43">
        <f>PRODUCT((F20+G20)/E20)</f>
        <v>0.41176470588235292</v>
      </c>
      <c r="L20" s="43">
        <f>PRODUCT(H20/E20)</f>
        <v>0.6470588235294118</v>
      </c>
      <c r="M20" s="43"/>
      <c r="N20" s="30"/>
      <c r="O20" s="25"/>
      <c r="P20" s="72" t="s">
        <v>49</v>
      </c>
      <c r="Q20" s="73"/>
      <c r="R20" s="73"/>
      <c r="S20" s="74" t="s">
        <v>56</v>
      </c>
      <c r="T20" s="74"/>
      <c r="U20" s="74"/>
      <c r="V20" s="74"/>
      <c r="W20" s="74"/>
      <c r="X20" s="74"/>
      <c r="Y20" s="74"/>
      <c r="Z20" s="74"/>
      <c r="AA20" s="74"/>
      <c r="AB20" s="74"/>
      <c r="AC20" s="75"/>
      <c r="AD20" s="75" t="s">
        <v>55</v>
      </c>
      <c r="AE20" s="75"/>
      <c r="AF20" s="76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47" t="s">
        <v>17</v>
      </c>
      <c r="C21" s="48"/>
      <c r="D21" s="49"/>
      <c r="E21" s="28"/>
      <c r="F21" s="28"/>
      <c r="G21" s="28"/>
      <c r="H21" s="28"/>
      <c r="I21" s="28"/>
      <c r="J21" s="1"/>
      <c r="K21" s="50"/>
      <c r="L21" s="50"/>
      <c r="M21" s="50"/>
      <c r="N21" s="51"/>
      <c r="O21" s="25"/>
      <c r="P21" s="72" t="s">
        <v>50</v>
      </c>
      <c r="Q21" s="73"/>
      <c r="R21" s="73"/>
      <c r="S21" s="74" t="s">
        <v>54</v>
      </c>
      <c r="T21" s="74"/>
      <c r="U21" s="74"/>
      <c r="V21" s="74"/>
      <c r="W21" s="74"/>
      <c r="X21" s="74"/>
      <c r="Y21" s="74"/>
      <c r="Z21" s="74"/>
      <c r="AA21" s="74"/>
      <c r="AB21" s="74"/>
      <c r="AC21" s="75"/>
      <c r="AD21" s="75" t="s">
        <v>53</v>
      </c>
      <c r="AE21" s="75"/>
      <c r="AF21" s="76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52" t="s">
        <v>18</v>
      </c>
      <c r="C22" s="53"/>
      <c r="D22" s="54"/>
      <c r="E22" s="19">
        <f>SUM(E19:E21)</f>
        <v>97</v>
      </c>
      <c r="F22" s="19">
        <f>SUM(F19:F21)</f>
        <v>5</v>
      </c>
      <c r="G22" s="19">
        <f>SUM(G19:G21)</f>
        <v>60</v>
      </c>
      <c r="H22" s="19">
        <f>SUM(H19:H21)</f>
        <v>88</v>
      </c>
      <c r="I22" s="19"/>
      <c r="J22" s="1"/>
      <c r="K22" s="55">
        <f>PRODUCT((F22+G22)/E22)</f>
        <v>0.67010309278350511</v>
      </c>
      <c r="L22" s="55">
        <f>PRODUCT(H22/E22)</f>
        <v>0.90721649484536082</v>
      </c>
      <c r="M22" s="55"/>
      <c r="N22" s="31"/>
      <c r="O22" s="25"/>
      <c r="P22" s="77" t="s">
        <v>51</v>
      </c>
      <c r="Q22" s="78"/>
      <c r="R22" s="78"/>
      <c r="S22" s="79" t="s">
        <v>58</v>
      </c>
      <c r="T22" s="79"/>
      <c r="U22" s="79"/>
      <c r="V22" s="79"/>
      <c r="W22" s="79"/>
      <c r="X22" s="79"/>
      <c r="Y22" s="79"/>
      <c r="Z22" s="79"/>
      <c r="AA22" s="79"/>
      <c r="AB22" s="79"/>
      <c r="AC22" s="80"/>
      <c r="AD22" s="80" t="s">
        <v>57</v>
      </c>
      <c r="AE22" s="80"/>
      <c r="AF22" s="8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36"/>
      <c r="C23" s="36"/>
      <c r="D23" s="36"/>
      <c r="E23" s="36"/>
      <c r="F23" s="36"/>
      <c r="G23" s="36"/>
      <c r="H23" s="36"/>
      <c r="I23" s="36"/>
      <c r="J23" s="1"/>
      <c r="K23" s="36"/>
      <c r="L23" s="36"/>
      <c r="M23" s="36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 t="s">
        <v>31</v>
      </c>
      <c r="C24" s="1"/>
      <c r="D24" s="64" t="s">
        <v>43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8" customFormat="1" ht="15" customHeight="1" x14ac:dyDescent="0.25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57"/>
      <c r="N28" s="5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8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8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7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7"/>
      <c r="N35" s="5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58"/>
      <c r="AI36" s="58"/>
      <c r="AJ36" s="58"/>
      <c r="AK36" s="58"/>
      <c r="AL36" s="58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58"/>
      <c r="AI37" s="58"/>
      <c r="AJ37" s="58"/>
      <c r="AK37" s="58"/>
      <c r="AL37" s="58"/>
    </row>
    <row r="38" spans="1:38" ht="15" customHeight="1" x14ac:dyDescent="0.25">
      <c r="A38" s="5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</row>
    <row r="39" spans="1:38" ht="15" customHeight="1" x14ac:dyDescent="0.25">
      <c r="A39" s="5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</row>
    <row r="40" spans="1:38" ht="15" customHeight="1" x14ac:dyDescent="0.25">
      <c r="A40" s="5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</row>
    <row r="41" spans="1:38" ht="15" customHeight="1" x14ac:dyDescent="0.25">
      <c r="A41" s="59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7"/>
      <c r="N41" s="35"/>
      <c r="O41" s="25"/>
      <c r="P41" s="1"/>
      <c r="Q41" s="38"/>
      <c r="R41" s="1"/>
      <c r="S41" s="25"/>
      <c r="T41" s="25"/>
      <c r="U41" s="25"/>
      <c r="V41" s="25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</row>
    <row r="42" spans="1:38" ht="15" customHeight="1" x14ac:dyDescent="0.25">
      <c r="A42" s="5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56"/>
      <c r="W42" s="56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38"/>
      <c r="R43" s="1"/>
      <c r="S43" s="1"/>
      <c r="T43" s="25"/>
      <c r="U43" s="25"/>
      <c r="V43" s="56"/>
      <c r="W43" s="1"/>
      <c r="X43" s="1"/>
      <c r="Y43" s="1"/>
      <c r="Z43" s="1"/>
      <c r="AA43" s="1"/>
      <c r="AB43" s="1"/>
      <c r="AC43" s="1"/>
      <c r="AD43" s="1"/>
      <c r="AE43" s="1"/>
      <c r="AF43" s="3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56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56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56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56"/>
      <c r="W47" s="1"/>
      <c r="X47" s="1"/>
      <c r="Y47" s="1"/>
      <c r="Z47" s="1"/>
      <c r="AA47" s="1"/>
      <c r="AB47" s="1"/>
      <c r="AC47" s="1"/>
      <c r="AD47" s="1"/>
      <c r="AE47" s="1"/>
      <c r="AF47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2019-02-02T10:23:16Z</dcterms:modified>
</cp:coreProperties>
</file>