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N9" i="1"/>
  <c r="AE5" i="1"/>
  <c r="AD5" i="1"/>
  <c r="AC5" i="1"/>
  <c r="AB5" i="1"/>
  <c r="AA5" i="1"/>
  <c r="Z5" i="1"/>
  <c r="Y5" i="1"/>
  <c r="X5" i="1"/>
  <c r="W5" i="1"/>
  <c r="V5" i="1"/>
  <c r="F11" i="1" s="1"/>
  <c r="F12" i="1" s="1"/>
  <c r="U5" i="1"/>
  <c r="T5" i="1"/>
  <c r="S5" i="1"/>
  <c r="R5" i="1"/>
  <c r="Q5" i="1"/>
  <c r="P5" i="1"/>
  <c r="L5" i="1"/>
  <c r="K5" i="1"/>
  <c r="J5" i="1"/>
  <c r="I5" i="1"/>
  <c r="D6" i="1" s="1"/>
  <c r="I9" i="1"/>
  <c r="H5" i="1"/>
  <c r="H9" i="1"/>
  <c r="G5" i="1"/>
  <c r="G9" i="1"/>
  <c r="G12" i="1" s="1"/>
  <c r="F5" i="1"/>
  <c r="F9" i="1"/>
  <c r="K9" i="1" s="1"/>
  <c r="E5" i="1"/>
  <c r="E9" i="1"/>
  <c r="M9" i="1" s="1"/>
  <c r="I12" i="1"/>
  <c r="O9" i="1"/>
  <c r="O12" i="1"/>
  <c r="H12" i="1"/>
  <c r="L9" i="1"/>
  <c r="E12" i="1" l="1"/>
  <c r="L12" i="1" s="1"/>
  <c r="M12" i="1" l="1"/>
  <c r="K12" i="1"/>
</calcChain>
</file>

<file path=xl/sharedStrings.xml><?xml version="1.0" encoding="utf-8"?>
<sst xmlns="http://schemas.openxmlformats.org/spreadsheetml/2006/main" count="72" uniqueCount="54">
  <si>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</si>
  <si>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</si>
  <si>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</si>
  <si>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</si>
  <si>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</si>
  <si>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</si>
  <si>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</si>
  <si>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</si>
  <si>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</si>
  <si>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</si>
  <si>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</si>
  <si>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</si>
  <si>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</si>
  <si>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</si>
  <si>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</si>
  <si>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</si>
  <si>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</si>
  <si>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</si>
  <si>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</si>
  <si>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</si>
  <si>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</si>
  <si>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</si>
  <si>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</si>
  <si>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</si>
  <si>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</si>
  <si>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</si>
  <si>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</si>
  <si>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</si>
  <si>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</si>
  <si>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</si>
  <si>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</si>
  <si>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</si>
  <si>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</si>
  <si>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</si>
  <si>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</si>
  <si>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9.</t>
  </si>
  <si>
    <t>Tahko</t>
  </si>
  <si>
    <t>Carita Stenroos</t>
  </si>
  <si>
    <t>18.4.1976</t>
  </si>
  <si>
    <t>Tahko = Hyvinkään Tahko  (1915)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</si>
  <si>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</si>
  <si>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</si>
  <si>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</si>
  <si>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</si>
  <si>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</si>
  <si>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</si>
  <si>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</si>
  <si>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04.05. 1991  SiiPe - Tahko  44-5</t>
  </si>
  <si>
    <t xml:space="preserve">  15 v   0 kk 16 pv</t>
  </si>
  <si>
    <t>19.05. 1991  Tahko - VäVi  17-14</t>
  </si>
  <si>
    <t xml:space="preserve">  15 v   1 kk   1 pv</t>
  </si>
  <si>
    <t>6.  ottelu</t>
  </si>
  <si>
    <t>09.06. 1991  IT - Tahko  42-5</t>
  </si>
  <si>
    <t xml:space="preserve">  15 v   1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</si>
</sst>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35</v>
      </c>
      <c r="D4" s="29" t="s">
        <v>36</v>
      </c>
      <c r="E4" s="27">
        <v>11</v>
      </c>
      <c r="F4" s="27">
        <v>0</v>
      </c>
      <c r="G4" s="27">
        <v>1</v>
      </c>
      <c r="H4" s="27">
        <v>5</v>
      </c>
      <c r="I4" s="27">
        <v>17</v>
      </c>
      <c r="J4" s="27">
        <v>9</v>
      </c>
      <c r="K4" s="27">
        <v>6</v>
      </c>
      <c r="L4" s="27">
        <v>1</v>
      </c>
      <c r="M4" s="27">
        <f>SUM(F4+G4)</f>
        <v>1</v>
      </c>
      <c r="N4" s="60">
        <v>0.38600000000000001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11</v>
      </c>
      <c r="F5" s="19">
        <f t="shared" si="0"/>
        <v>0</v>
      </c>
      <c r="G5" s="19">
        <f t="shared" si="0"/>
        <v>1</v>
      </c>
      <c r="H5" s="19">
        <f t="shared" si="0"/>
        <v>5</v>
      </c>
      <c r="I5" s="19">
        <f t="shared" si="0"/>
        <v>17</v>
      </c>
      <c r="J5" s="19">
        <f t="shared" si="0"/>
        <v>9</v>
      </c>
      <c r="K5" s="19">
        <f t="shared" si="0"/>
        <v>6</v>
      </c>
      <c r="L5" s="19">
        <f t="shared" si="0"/>
        <v>1</v>
      </c>
      <c r="M5" s="19">
        <f t="shared" si="0"/>
        <v>1</v>
      </c>
      <c r="N5" s="31">
        <v>0.38600000000000001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14.999999999999998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11</v>
      </c>
      <c r="F9" s="27">
        <f>PRODUCT(F5)</f>
        <v>0</v>
      </c>
      <c r="G9" s="27">
        <f>PRODUCT(G5)</f>
        <v>1</v>
      </c>
      <c r="H9" s="27">
        <f>PRODUCT(H5)</f>
        <v>5</v>
      </c>
      <c r="I9" s="27">
        <f>PRODUCT(I5)</f>
        <v>17</v>
      </c>
      <c r="J9" s="1"/>
      <c r="K9" s="43">
        <f>PRODUCT((F9+G9)/E9)</f>
        <v>9.0909090909090912E-2</v>
      </c>
      <c r="L9" s="43">
        <f>PRODUCT(H9/E9)</f>
        <v>0.45454545454545453</v>
      </c>
      <c r="M9" s="43">
        <f>PRODUCT(I9/E9)</f>
        <v>1.5454545454545454</v>
      </c>
      <c r="N9" s="30">
        <f>PRODUCT(N5)</f>
        <v>0.38600000000000001</v>
      </c>
      <c r="O9" s="25">
        <f>PRODUCT(O5)</f>
        <v>0</v>
      </c>
      <c r="P9" s="64" t="s">
        <v>41</v>
      </c>
      <c r="Q9" s="65"/>
      <c r="R9" s="65"/>
      <c r="S9" s="66" t="s">
        <v>47</v>
      </c>
      <c r="T9" s="66"/>
      <c r="U9" s="66"/>
      <c r="V9" s="66"/>
      <c r="W9" s="66"/>
      <c r="X9" s="66"/>
      <c r="Y9" s="66"/>
      <c r="Z9" s="66"/>
      <c r="AA9" s="66"/>
      <c r="AB9" s="66"/>
      <c r="AC9" s="67"/>
      <c r="AD9" s="67" t="s">
        <v>42</v>
      </c>
      <c r="AE9" s="67"/>
      <c r="AF9" s="68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 t="s">
        <v>52</v>
      </c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72" t="s">
        <v>51</v>
      </c>
      <c r="AE10" s="72"/>
      <c r="AF10" s="73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>
        <f>PRODUCT(V5)</f>
        <v>0</v>
      </c>
      <c r="G11" s="28"/>
      <c r="H11" s="28"/>
      <c r="I11" s="28"/>
      <c r="J11" s="1"/>
      <c r="K11" s="50"/>
      <c r="L11" s="50"/>
      <c r="M11" s="50"/>
      <c r="N11" s="51"/>
      <c r="O11" s="25"/>
      <c r="P11" s="69" t="s">
        <v>45</v>
      </c>
      <c r="Q11" s="70"/>
      <c r="R11" s="70"/>
      <c r="S11" s="71" t="s">
        <v>49</v>
      </c>
      <c r="T11" s="71"/>
      <c r="U11" s="71"/>
      <c r="V11" s="71"/>
      <c r="W11" s="71"/>
      <c r="X11" s="71"/>
      <c r="Y11" s="71"/>
      <c r="Z11" s="71"/>
      <c r="AA11" s="71"/>
      <c r="AB11" s="71"/>
      <c r="AC11" s="72"/>
      <c r="AD11" s="72" t="s">
        <v>44</v>
      </c>
      <c r="AE11" s="72"/>
      <c r="AF11" s="73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11</v>
      </c>
      <c r="F12" s="19">
        <f>SUM(F9:F11)</f>
        <v>0</v>
      </c>
      <c r="G12" s="19">
        <f>SUM(G9:G11)</f>
        <v>1</v>
      </c>
      <c r="H12" s="19">
        <f>SUM(H9:H11)</f>
        <v>5</v>
      </c>
      <c r="I12" s="19">
        <f>SUM(I9:I11)</f>
        <v>17</v>
      </c>
      <c r="J12" s="1"/>
      <c r="K12" s="55">
        <f>PRODUCT((F12+G12)/E12)</f>
        <v>9.0909090909090912E-2</v>
      </c>
      <c r="L12" s="55">
        <f>PRODUCT(H12/E12)</f>
        <v>0.45454545454545453</v>
      </c>
      <c r="M12" s="55">
        <f>PRODUCT(I12/E12)</f>
        <v>1.5454545454545454</v>
      </c>
      <c r="N12" s="31">
        <v>0.38600000000000001</v>
      </c>
      <c r="O12" s="25">
        <f>SUM(O9:O11)</f>
        <v>0</v>
      </c>
      <c r="P12" s="74" t="s">
        <v>46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2019-02-02T10:25:51Z</dcterms:modified>
</cp:coreProperties>
</file>