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KORTTI!$B$1:$V$14</definedName>
  </definedNames>
  <calcPr calcId="145621"/>
</workbook>
</file>

<file path=xl/calcChain.xml><?xml version="1.0" encoding="utf-8"?>
<calcChain xmlns="http://schemas.openxmlformats.org/spreadsheetml/2006/main">
  <c r="S8" i="1" l="1"/>
  <c r="R8" i="1"/>
  <c r="P14" i="1" l="1"/>
  <c r="O14" i="1"/>
  <c r="N13" i="1"/>
  <c r="Q13" i="1" s="1"/>
  <c r="N12" i="1"/>
  <c r="Q12" i="1" s="1"/>
  <c r="N11" i="1"/>
  <c r="M5" i="1"/>
  <c r="H5" i="1"/>
  <c r="M6" i="1"/>
  <c r="H6" i="1"/>
  <c r="V8" i="1"/>
  <c r="P8" i="1"/>
  <c r="O8" i="1"/>
  <c r="N8" i="1"/>
  <c r="L8" i="1"/>
  <c r="G12" i="1" s="1"/>
  <c r="K8" i="1"/>
  <c r="F12" i="1" s="1"/>
  <c r="J8" i="1"/>
  <c r="E12" i="1" s="1"/>
  <c r="H7" i="1"/>
  <c r="U8" i="1"/>
  <c r="T8" i="1"/>
  <c r="G8" i="1"/>
  <c r="G11" i="1" s="1"/>
  <c r="F8" i="1"/>
  <c r="F11" i="1" s="1"/>
  <c r="F14" i="1" s="1"/>
  <c r="E8" i="1"/>
  <c r="E11" i="1" s="1"/>
  <c r="H8" i="1"/>
  <c r="M8" i="1" l="1"/>
  <c r="N14" i="1"/>
  <c r="Q14" i="1" s="1"/>
  <c r="E14" i="1"/>
  <c r="H14" i="1" s="1"/>
  <c r="G14" i="1"/>
  <c r="H12" i="1"/>
  <c r="H11" i="1"/>
  <c r="Q11" i="1"/>
</calcChain>
</file>

<file path=xl/sharedStrings.xml><?xml version="1.0" encoding="utf-8"?>
<sst xmlns="http://schemas.openxmlformats.org/spreadsheetml/2006/main" count="71" uniqueCount="43">
  <si>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</si>
  <si>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</si>
  <si>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</si>
  <si>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</si>
  <si>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</si>
  <si>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</si>
  <si>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</si>
  <si>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</si>
  <si>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</si>
  <si>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</si>
  <si>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</si>
  <si>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</si>
  <si>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</si>
  <si>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</si>
  <si>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</si>
  <si>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</si>
  <si>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Kari Stenberg</t>
  </si>
  <si>
    <t>IPV</t>
  </si>
  <si>
    <t>7.</t>
  </si>
  <si>
    <t>2.</t>
  </si>
  <si>
    <t>17.8.1957</t>
  </si>
  <si>
    <t xml:space="preserve">PLAY OFF </t>
  </si>
  <si>
    <t>SARJAT</t>
  </si>
  <si>
    <t>Puolivälierät</t>
  </si>
  <si>
    <t>2 - 0</t>
  </si>
  <si>
    <t>Välierät</t>
  </si>
  <si>
    <t>Finaalit</t>
  </si>
  <si>
    <t>0 - 2</t>
  </si>
  <si>
    <t>Seurat:</t>
  </si>
  <si>
    <t>IPV = Imatran Pallo-Veikot  (1955)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</si>
  <si>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</si>
  <si>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</si>
  <si>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</si>
  <si>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</si>
  <si>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KPL</t>
  </si>
  <si>
    <t xml:space="preserve"> 2-0  VM</t>
  </si>
  <si>
    <t xml:space="preserve"> 0-2  AA</t>
  </si>
  <si>
    <t xml:space="preserve"> 3-0  RPL</t>
  </si>
  <si>
    <t xml:space="preserve"> 2-1  AA</t>
  </si>
  <si>
    <t xml:space="preserve"> 0-2  SoJy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</si>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</sst>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3" fillId="0" borderId="0" xfId="0" applyFont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0" customWidth="1"/>
    <col min="3" max="3" width="8.28515625" style="24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19" width="6.28515625" style="9" customWidth="1"/>
    <col min="20" max="22" width="3.7109375" style="9" customWidth="1"/>
    <col min="23" max="23" width="0.5703125" style="83" customWidth="1"/>
    <col min="24" max="27" width="16.7109375" style="48" customWidth="1"/>
    <col min="28" max="28" width="15.28515625" style="48" customWidth="1"/>
    <col min="29" max="29" width="16.42578125" style="48" customWidth="1"/>
    <col min="30" max="30" width="16.5703125" style="48" customWidth="1"/>
    <col min="31" max="31" width="37.85546875" style="48" customWidth="1"/>
    <col min="32" max="32" width="24.28515625" style="48" customWidth="1"/>
    <col min="33" max="35" width="5.7109375" style="83" customWidth="1"/>
    <col min="36" max="16384" width="9.140625" style="3"/>
  </cols>
  <sheetData>
    <row r="1" spans="1:35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84"/>
      <c r="S1" s="84"/>
      <c r="T1" s="14"/>
      <c r="U1" s="14"/>
      <c r="V1" s="14"/>
      <c r="W1" s="79"/>
      <c r="X1" s="80"/>
      <c r="Y1" s="80"/>
      <c r="Z1" s="80"/>
      <c r="AA1" s="80"/>
      <c r="AB1" s="91"/>
      <c r="AC1" s="92"/>
      <c r="AD1" s="30"/>
      <c r="AE1" s="30"/>
      <c r="AF1" s="30"/>
      <c r="AG1" s="2"/>
      <c r="AH1" s="2"/>
      <c r="AI1" s="2"/>
    </row>
    <row r="2" spans="1:35" s="31" customFormat="1" ht="20.100000000000001" customHeight="1" x14ac:dyDescent="0.25">
      <c r="A2" s="25"/>
      <c r="B2" s="17" t="s">
        <v>16</v>
      </c>
      <c r="C2" s="21"/>
      <c r="D2" s="19" t="s">
        <v>20</v>
      </c>
      <c r="E2" s="18"/>
      <c r="F2" s="26"/>
      <c r="G2" s="26"/>
      <c r="H2" s="27"/>
      <c r="I2" s="26"/>
      <c r="J2" s="28"/>
      <c r="K2" s="26"/>
      <c r="L2" s="28"/>
      <c r="M2" s="26"/>
      <c r="N2" s="26"/>
      <c r="O2" s="28"/>
      <c r="P2" s="26"/>
      <c r="Q2" s="27"/>
      <c r="R2" s="18"/>
      <c r="S2" s="18"/>
      <c r="T2" s="28"/>
      <c r="U2" s="28"/>
      <c r="V2" s="28"/>
      <c r="W2" s="28"/>
      <c r="X2" s="28"/>
      <c r="Y2" s="28"/>
      <c r="Z2" s="28"/>
      <c r="AA2" s="28"/>
      <c r="AB2" s="91"/>
      <c r="AC2" s="92"/>
      <c r="AD2" s="30"/>
      <c r="AE2" s="30"/>
      <c r="AF2" s="30"/>
      <c r="AG2" s="30"/>
      <c r="AH2" s="30"/>
      <c r="AI2" s="30"/>
    </row>
    <row r="3" spans="1:35" s="31" customFormat="1" ht="15" customHeight="1" x14ac:dyDescent="0.25">
      <c r="A3" s="25"/>
      <c r="B3" s="32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7"/>
      <c r="Q3" s="36"/>
      <c r="R3" s="85" t="s">
        <v>40</v>
      </c>
      <c r="S3" s="34"/>
      <c r="T3" s="41" t="s">
        <v>14</v>
      </c>
      <c r="U3" s="34"/>
      <c r="V3" s="36"/>
      <c r="W3" s="37"/>
      <c r="X3" s="72" t="s">
        <v>21</v>
      </c>
      <c r="Y3" s="34"/>
      <c r="Z3" s="34"/>
      <c r="AA3" s="34"/>
      <c r="AB3" s="91"/>
      <c r="AC3" s="92"/>
      <c r="AD3" s="30"/>
      <c r="AE3" s="30"/>
      <c r="AF3" s="30"/>
      <c r="AG3" s="30"/>
      <c r="AH3" s="30"/>
      <c r="AI3" s="30"/>
    </row>
    <row r="4" spans="1:35" s="48" customFormat="1" ht="15" customHeight="1" x14ac:dyDescent="0.25">
      <c r="A4" s="25"/>
      <c r="B4" s="42" t="s">
        <v>0</v>
      </c>
      <c r="C4" s="43" t="s">
        <v>1</v>
      </c>
      <c r="D4" s="42" t="s">
        <v>3</v>
      </c>
      <c r="E4" s="42" t="s">
        <v>13</v>
      </c>
      <c r="F4" s="42" t="s">
        <v>11</v>
      </c>
      <c r="G4" s="44" t="s">
        <v>12</v>
      </c>
      <c r="H4" s="42" t="s">
        <v>10</v>
      </c>
      <c r="I4" s="45"/>
      <c r="J4" s="42" t="s">
        <v>13</v>
      </c>
      <c r="K4" s="42" t="s">
        <v>11</v>
      </c>
      <c r="L4" s="46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0" t="s">
        <v>41</v>
      </c>
      <c r="S4" s="39" t="s">
        <v>42</v>
      </c>
      <c r="T4" s="44">
        <v>1</v>
      </c>
      <c r="U4" s="47">
        <v>2</v>
      </c>
      <c r="V4" s="42">
        <v>3</v>
      </c>
      <c r="W4" s="45"/>
      <c r="X4" s="43" t="s">
        <v>30</v>
      </c>
      <c r="Y4" s="52" t="s">
        <v>31</v>
      </c>
      <c r="Z4" s="52" t="s">
        <v>32</v>
      </c>
      <c r="AA4" s="88" t="s">
        <v>33</v>
      </c>
      <c r="AB4" s="91"/>
      <c r="AC4" s="92"/>
      <c r="AD4" s="30"/>
      <c r="AE4" s="30"/>
      <c r="AF4" s="30"/>
      <c r="AG4" s="30"/>
      <c r="AH4" s="30"/>
      <c r="AI4" s="30"/>
    </row>
    <row r="5" spans="1:35" s="48" customFormat="1" ht="15" customHeight="1" x14ac:dyDescent="0.25">
      <c r="A5" s="25"/>
      <c r="B5" s="32">
        <v>1989</v>
      </c>
      <c r="C5" s="49" t="s">
        <v>17</v>
      </c>
      <c r="D5" s="32" t="s">
        <v>19</v>
      </c>
      <c r="E5" s="32">
        <v>22</v>
      </c>
      <c r="F5" s="32">
        <v>17</v>
      </c>
      <c r="G5" s="32">
        <v>5</v>
      </c>
      <c r="H5" s="50">
        <f>PRODUCT(F5/E5)</f>
        <v>0.77272727272727271</v>
      </c>
      <c r="I5" s="45"/>
      <c r="J5" s="32">
        <v>6</v>
      </c>
      <c r="K5" s="32">
        <v>4</v>
      </c>
      <c r="L5" s="32">
        <v>2</v>
      </c>
      <c r="M5" s="50">
        <f>PRODUCT(K5/J5)</f>
        <v>0.66666666666666663</v>
      </c>
      <c r="N5" s="32"/>
      <c r="O5" s="32"/>
      <c r="P5" s="32"/>
      <c r="Q5" s="32"/>
      <c r="R5" s="51">
        <v>1</v>
      </c>
      <c r="S5" s="32"/>
      <c r="T5" s="29"/>
      <c r="U5" s="51">
        <v>1</v>
      </c>
      <c r="V5" s="32"/>
      <c r="W5" s="45"/>
      <c r="X5" s="49" t="s">
        <v>34</v>
      </c>
      <c r="Y5" s="49" t="s">
        <v>35</v>
      </c>
      <c r="Z5" s="49"/>
      <c r="AA5" s="89" t="s">
        <v>36</v>
      </c>
      <c r="AB5" s="91"/>
      <c r="AC5" s="92"/>
      <c r="AD5" s="30"/>
      <c r="AE5" s="30"/>
      <c r="AF5" s="30"/>
      <c r="AG5" s="30"/>
      <c r="AH5" s="30"/>
      <c r="AI5" s="30"/>
    </row>
    <row r="6" spans="1:35" s="48" customFormat="1" ht="15" customHeight="1" x14ac:dyDescent="0.25">
      <c r="A6" s="25"/>
      <c r="B6" s="32">
        <v>1993</v>
      </c>
      <c r="C6" s="49" t="s">
        <v>17</v>
      </c>
      <c r="D6" s="32" t="s">
        <v>19</v>
      </c>
      <c r="E6" s="32">
        <v>28</v>
      </c>
      <c r="F6" s="32">
        <v>22</v>
      </c>
      <c r="G6" s="32">
        <v>6</v>
      </c>
      <c r="H6" s="50">
        <f>PRODUCT(F6/E6)</f>
        <v>0.7857142857142857</v>
      </c>
      <c r="I6" s="45"/>
      <c r="J6" s="32">
        <v>8</v>
      </c>
      <c r="K6" s="32">
        <v>5</v>
      </c>
      <c r="L6" s="32">
        <v>3</v>
      </c>
      <c r="M6" s="50">
        <f>PRODUCT(K6/J6)</f>
        <v>0.625</v>
      </c>
      <c r="N6" s="32"/>
      <c r="O6" s="32"/>
      <c r="P6" s="32"/>
      <c r="Q6" s="32"/>
      <c r="R6" s="51"/>
      <c r="S6" s="32"/>
      <c r="T6" s="29"/>
      <c r="U6" s="51">
        <v>1</v>
      </c>
      <c r="V6" s="32"/>
      <c r="W6" s="45"/>
      <c r="X6" s="49" t="s">
        <v>37</v>
      </c>
      <c r="Y6" s="49" t="s">
        <v>38</v>
      </c>
      <c r="Z6" s="49"/>
      <c r="AA6" s="89" t="s">
        <v>39</v>
      </c>
      <c r="AB6" s="91"/>
      <c r="AC6" s="92"/>
      <c r="AD6" s="30"/>
      <c r="AE6" s="30"/>
      <c r="AF6" s="30"/>
      <c r="AG6" s="30"/>
      <c r="AH6" s="30"/>
      <c r="AI6" s="30"/>
    </row>
    <row r="7" spans="1:35" s="48" customFormat="1" ht="15" customHeight="1" x14ac:dyDescent="0.25">
      <c r="A7" s="25"/>
      <c r="B7" s="32">
        <v>1994</v>
      </c>
      <c r="C7" s="49" t="s">
        <v>17</v>
      </c>
      <c r="D7" s="32" t="s">
        <v>18</v>
      </c>
      <c r="E7" s="32">
        <v>3</v>
      </c>
      <c r="F7" s="32">
        <v>2</v>
      </c>
      <c r="G7" s="32">
        <v>1</v>
      </c>
      <c r="H7" s="50">
        <f>PRODUCT(F7/E7)</f>
        <v>0.66666666666666663</v>
      </c>
      <c r="I7" s="45"/>
      <c r="J7" s="32"/>
      <c r="K7" s="32"/>
      <c r="L7" s="32"/>
      <c r="M7" s="50"/>
      <c r="N7" s="32"/>
      <c r="O7" s="32"/>
      <c r="P7" s="32"/>
      <c r="Q7" s="32"/>
      <c r="R7" s="51"/>
      <c r="S7" s="32"/>
      <c r="T7" s="29"/>
      <c r="U7" s="51"/>
      <c r="V7" s="32"/>
      <c r="W7" s="37"/>
      <c r="X7" s="49"/>
      <c r="Y7" s="49"/>
      <c r="Z7" s="49"/>
      <c r="AA7" s="89"/>
      <c r="AB7" s="91"/>
      <c r="AC7" s="92"/>
      <c r="AD7" s="30"/>
      <c r="AE7" s="30"/>
      <c r="AF7" s="30"/>
      <c r="AG7" s="30"/>
      <c r="AH7" s="30"/>
      <c r="AI7" s="30"/>
    </row>
    <row r="8" spans="1:35" s="48" customFormat="1" ht="15" customHeight="1" x14ac:dyDescent="0.25">
      <c r="A8" s="25"/>
      <c r="B8" s="52" t="s">
        <v>2</v>
      </c>
      <c r="C8" s="53"/>
      <c r="D8" s="54"/>
      <c r="E8" s="46">
        <f>SUM(E5:E7)</f>
        <v>53</v>
      </c>
      <c r="F8" s="46">
        <f>SUM(F5:F7)</f>
        <v>41</v>
      </c>
      <c r="G8" s="46">
        <f>SUM(G5:G7)</f>
        <v>12</v>
      </c>
      <c r="H8" s="55">
        <f>PRODUCT(F8/E8)</f>
        <v>0.77358490566037741</v>
      </c>
      <c r="I8" s="45"/>
      <c r="J8" s="46">
        <f>SUM(J5:J7)</f>
        <v>14</v>
      </c>
      <c r="K8" s="46">
        <f>SUM(K5:K7)</f>
        <v>9</v>
      </c>
      <c r="L8" s="46">
        <f>SUM(L5:L7)</f>
        <v>5</v>
      </c>
      <c r="M8" s="55">
        <f>PRODUCT(K8/J8)</f>
        <v>0.6428571428571429</v>
      </c>
      <c r="N8" s="46">
        <f>SUM(N5:N7)</f>
        <v>0</v>
      </c>
      <c r="O8" s="46">
        <f>SUM(O5:O7)</f>
        <v>0</v>
      </c>
      <c r="P8" s="46">
        <f>SUM(P5:P7)</f>
        <v>0</v>
      </c>
      <c r="Q8" s="55">
        <v>0</v>
      </c>
      <c r="R8" s="86">
        <f t="shared" ref="R8" si="0">SUM(R2:R7)</f>
        <v>1</v>
      </c>
      <c r="S8" s="86">
        <f t="shared" ref="S8" si="1">SUM(S2:S7)</f>
        <v>0</v>
      </c>
      <c r="T8" s="46">
        <f>SUM(T5:T7)</f>
        <v>0</v>
      </c>
      <c r="U8" s="46">
        <f>SUM(U5:U7)</f>
        <v>2</v>
      </c>
      <c r="V8" s="46">
        <f>SUM(V5:V7)</f>
        <v>0</v>
      </c>
      <c r="W8" s="45"/>
      <c r="X8" s="81" t="s">
        <v>24</v>
      </c>
      <c r="Y8" s="81" t="s">
        <v>24</v>
      </c>
      <c r="Z8" s="81"/>
      <c r="AA8" s="90" t="s">
        <v>27</v>
      </c>
      <c r="AB8" s="91"/>
      <c r="AC8" s="92"/>
      <c r="AD8" s="30"/>
      <c r="AE8" s="30"/>
      <c r="AF8" s="30"/>
      <c r="AG8" s="30"/>
      <c r="AH8" s="30"/>
      <c r="AI8" s="30"/>
    </row>
    <row r="9" spans="1:35" s="31" customFormat="1" ht="15" customHeight="1" x14ac:dyDescent="0.25">
      <c r="A9" s="25"/>
      <c r="B9" s="56"/>
      <c r="C9" s="57"/>
      <c r="D9" s="58"/>
      <c r="E9" s="58"/>
      <c r="F9" s="58"/>
      <c r="G9" s="58"/>
      <c r="H9" s="58"/>
      <c r="I9" s="59"/>
      <c r="J9" s="58"/>
      <c r="K9" s="58"/>
      <c r="L9" s="58"/>
      <c r="M9" s="58"/>
      <c r="N9" s="58"/>
      <c r="O9" s="58"/>
      <c r="P9" s="58"/>
      <c r="Q9" s="58"/>
      <c r="R9" s="87"/>
      <c r="S9" s="87"/>
      <c r="T9" s="78"/>
      <c r="U9" s="78"/>
      <c r="V9" s="78"/>
      <c r="W9" s="78"/>
      <c r="X9" s="82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s="48" customFormat="1" ht="15" customHeight="1" x14ac:dyDescent="0.25">
      <c r="A10" s="25"/>
      <c r="B10" s="41" t="s">
        <v>4</v>
      </c>
      <c r="C10" s="60"/>
      <c r="D10" s="61"/>
      <c r="E10" s="39" t="s">
        <v>13</v>
      </c>
      <c r="F10" s="39" t="s">
        <v>11</v>
      </c>
      <c r="G10" s="36" t="s">
        <v>12</v>
      </c>
      <c r="H10" s="39" t="s">
        <v>10</v>
      </c>
      <c r="I10" s="62"/>
      <c r="J10" s="63" t="s">
        <v>21</v>
      </c>
      <c r="K10" s="54"/>
      <c r="L10" s="54"/>
      <c r="M10" s="42" t="s">
        <v>22</v>
      </c>
      <c r="N10" s="42" t="s">
        <v>13</v>
      </c>
      <c r="O10" s="42" t="s">
        <v>11</v>
      </c>
      <c r="P10" s="42" t="s">
        <v>12</v>
      </c>
      <c r="Q10" s="42" t="s">
        <v>10</v>
      </c>
      <c r="R10" s="4"/>
      <c r="S10" s="5"/>
      <c r="T10" s="76"/>
      <c r="U10" s="76"/>
      <c r="V10" s="76"/>
      <c r="W10" s="76"/>
      <c r="X10" s="25" t="s">
        <v>28</v>
      </c>
      <c r="Y10" s="23" t="s">
        <v>29</v>
      </c>
      <c r="Z10" s="75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s="48" customFormat="1" ht="15" customHeight="1" x14ac:dyDescent="0.2">
      <c r="A11" s="25"/>
      <c r="B11" s="64" t="s">
        <v>5</v>
      </c>
      <c r="C11" s="27"/>
      <c r="D11" s="65"/>
      <c r="E11" s="32">
        <f>PRODUCT(E8)</f>
        <v>53</v>
      </c>
      <c r="F11" s="32">
        <f>PRODUCT(F8)</f>
        <v>41</v>
      </c>
      <c r="G11" s="32">
        <f>PRODUCT(G8)</f>
        <v>12</v>
      </c>
      <c r="H11" s="50">
        <f>PRODUCT(F11/E11)</f>
        <v>0.77358490566037741</v>
      </c>
      <c r="I11" s="62"/>
      <c r="J11" s="64" t="s">
        <v>23</v>
      </c>
      <c r="K11" s="27"/>
      <c r="L11" s="27"/>
      <c r="M11" s="66" t="s">
        <v>24</v>
      </c>
      <c r="N11" s="32">
        <f>PRODUCT(O11+P11)</f>
        <v>5</v>
      </c>
      <c r="O11" s="32">
        <v>5</v>
      </c>
      <c r="P11" s="32">
        <v>0</v>
      </c>
      <c r="Q11" s="50">
        <f>PRODUCT(O11/N11)</f>
        <v>1</v>
      </c>
      <c r="R11" s="4"/>
      <c r="S11" s="5"/>
      <c r="T11" s="76"/>
      <c r="U11" s="76"/>
      <c r="V11" s="76"/>
      <c r="W11" s="76"/>
      <c r="X11" s="30"/>
      <c r="Y11" s="7"/>
      <c r="Z11" s="75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s="48" customFormat="1" ht="15" customHeight="1" x14ac:dyDescent="0.2">
      <c r="A12" s="25"/>
      <c r="B12" s="67" t="s">
        <v>6</v>
      </c>
      <c r="C12" s="68"/>
      <c r="D12" s="69"/>
      <c r="E12" s="32">
        <f>SUM(J8)</f>
        <v>14</v>
      </c>
      <c r="F12" s="32">
        <f>SUM(K8)</f>
        <v>9</v>
      </c>
      <c r="G12" s="32">
        <f>SUM(L8)</f>
        <v>5</v>
      </c>
      <c r="H12" s="50">
        <f>PRODUCT(F12/E12)</f>
        <v>0.6428571428571429</v>
      </c>
      <c r="I12" s="62"/>
      <c r="J12" s="70" t="s">
        <v>25</v>
      </c>
      <c r="K12" s="71"/>
      <c r="L12" s="71"/>
      <c r="M12" s="66" t="s">
        <v>24</v>
      </c>
      <c r="N12" s="32">
        <f>PRODUCT(O12+P12)</f>
        <v>5</v>
      </c>
      <c r="O12" s="32">
        <v>4</v>
      </c>
      <c r="P12" s="32">
        <v>1</v>
      </c>
      <c r="Q12" s="50">
        <f>PRODUCT(O12/N12)</f>
        <v>0.8</v>
      </c>
      <c r="R12" s="4"/>
      <c r="S12" s="5"/>
      <c r="T12" s="76"/>
      <c r="U12" s="76"/>
      <c r="V12" s="76"/>
      <c r="W12" s="76"/>
      <c r="X12" s="30"/>
      <c r="Y12" s="25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s="48" customFormat="1" ht="15" customHeight="1" x14ac:dyDescent="0.2">
      <c r="A13" s="25"/>
      <c r="B13" s="64" t="s">
        <v>7</v>
      </c>
      <c r="C13" s="27"/>
      <c r="D13" s="65"/>
      <c r="E13" s="32"/>
      <c r="F13" s="32"/>
      <c r="G13" s="32"/>
      <c r="H13" s="50"/>
      <c r="I13" s="62"/>
      <c r="J13" s="64" t="s">
        <v>26</v>
      </c>
      <c r="K13" s="27"/>
      <c r="L13" s="28"/>
      <c r="M13" s="66" t="s">
        <v>27</v>
      </c>
      <c r="N13" s="32">
        <f>PRODUCT(O13+P13)</f>
        <v>4</v>
      </c>
      <c r="O13" s="32">
        <v>0</v>
      </c>
      <c r="P13" s="32">
        <v>4</v>
      </c>
      <c r="Q13" s="50">
        <f>PRODUCT(O13/N13)</f>
        <v>0</v>
      </c>
      <c r="R13" s="4"/>
      <c r="S13" s="5"/>
      <c r="T13" s="76"/>
      <c r="U13" s="76"/>
      <c r="V13" s="76"/>
      <c r="W13" s="76"/>
      <c r="X13" s="62"/>
      <c r="Y13" s="62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s="48" customFormat="1" ht="15" customHeight="1" x14ac:dyDescent="0.2">
      <c r="A14" s="25"/>
      <c r="B14" s="72" t="s">
        <v>8</v>
      </c>
      <c r="C14" s="73"/>
      <c r="D14" s="74"/>
      <c r="E14" s="42">
        <f>SUM(E11:E13)</f>
        <v>67</v>
      </c>
      <c r="F14" s="42">
        <f>SUM(F11:F13)</f>
        <v>50</v>
      </c>
      <c r="G14" s="42">
        <f>SUM(G11:G13)</f>
        <v>17</v>
      </c>
      <c r="H14" s="15">
        <f>PRODUCT(F14/E14)</f>
        <v>0.74626865671641796</v>
      </c>
      <c r="I14" s="62"/>
      <c r="J14" s="72" t="s">
        <v>8</v>
      </c>
      <c r="K14" s="74"/>
      <c r="L14" s="74"/>
      <c r="M14" s="42"/>
      <c r="N14" s="42">
        <f>SUM(N11:N13)</f>
        <v>14</v>
      </c>
      <c r="O14" s="42">
        <f>SUM(O11:O13)</f>
        <v>9</v>
      </c>
      <c r="P14" s="42">
        <f>SUM(P11:P13)</f>
        <v>5</v>
      </c>
      <c r="Q14" s="15">
        <f>PRODUCT(O14/N14)</f>
        <v>0.6428571428571429</v>
      </c>
      <c r="R14" s="4"/>
      <c r="S14" s="5"/>
      <c r="T14" s="76"/>
      <c r="U14" s="76"/>
      <c r="V14" s="76"/>
      <c r="W14" s="76"/>
      <c r="X14" s="62"/>
      <c r="Y14" s="62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s="77" customFormat="1" ht="15" customHeight="1" x14ac:dyDescent="0.2">
      <c r="A15" s="25"/>
      <c r="B15" s="25"/>
      <c r="C15" s="23"/>
      <c r="D15" s="75"/>
      <c r="E15" s="25"/>
      <c r="F15" s="62"/>
      <c r="G15" s="62"/>
      <c r="H15" s="62"/>
      <c r="I15" s="78"/>
      <c r="J15" s="25"/>
      <c r="K15" s="62"/>
      <c r="L15" s="62"/>
      <c r="M15" s="62"/>
      <c r="N15" s="25"/>
      <c r="O15" s="62"/>
      <c r="P15" s="62"/>
      <c r="Q15" s="62"/>
      <c r="R15" s="4"/>
      <c r="S15" s="5"/>
      <c r="T15" s="25"/>
      <c r="U15" s="25"/>
      <c r="V15" s="25"/>
      <c r="W15" s="62"/>
      <c r="X15" s="62"/>
      <c r="Y15" s="62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s="77" customFormat="1" ht="15" customHeight="1" x14ac:dyDescent="0.2">
      <c r="A16" s="25"/>
      <c r="B16" s="25"/>
      <c r="C16" s="23"/>
      <c r="D16" s="25"/>
      <c r="E16" s="25"/>
      <c r="F16" s="62"/>
      <c r="G16" s="62"/>
      <c r="H16" s="62"/>
      <c r="I16" s="76"/>
      <c r="J16" s="25"/>
      <c r="K16" s="62"/>
      <c r="L16" s="62"/>
      <c r="M16" s="62"/>
      <c r="N16" s="25"/>
      <c r="O16" s="62"/>
      <c r="P16" s="62"/>
      <c r="Q16" s="62"/>
      <c r="R16" s="4"/>
      <c r="S16" s="5"/>
      <c r="T16" s="25"/>
      <c r="U16" s="25"/>
      <c r="V16" s="25"/>
      <c r="W16" s="62"/>
      <c r="X16" s="62"/>
      <c r="Y16" s="62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s="77" customFormat="1" ht="15" customHeight="1" x14ac:dyDescent="0.2">
      <c r="A17" s="25"/>
      <c r="B17" s="25"/>
      <c r="C17" s="23"/>
      <c r="D17" s="75"/>
      <c r="E17" s="25"/>
      <c r="F17" s="62"/>
      <c r="G17" s="62"/>
      <c r="H17" s="62"/>
      <c r="I17" s="76"/>
      <c r="J17" s="25"/>
      <c r="K17" s="62"/>
      <c r="L17" s="62"/>
      <c r="M17" s="62"/>
      <c r="N17" s="25"/>
      <c r="O17" s="62"/>
      <c r="P17" s="62"/>
      <c r="Q17" s="62"/>
      <c r="R17" s="4"/>
      <c r="S17" s="5"/>
      <c r="T17" s="25"/>
      <c r="U17" s="25"/>
      <c r="V17" s="25"/>
      <c r="W17" s="62"/>
      <c r="X17" s="62"/>
      <c r="Y17" s="62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s="77" customFormat="1" ht="15" customHeight="1" x14ac:dyDescent="0.2">
      <c r="A18" s="25"/>
      <c r="B18" s="25"/>
      <c r="C18" s="23"/>
      <c r="D18" s="75"/>
      <c r="E18" s="25"/>
      <c r="F18" s="62"/>
      <c r="G18" s="62"/>
      <c r="H18" s="62"/>
      <c r="I18" s="76"/>
      <c r="J18" s="25"/>
      <c r="K18" s="62"/>
      <c r="L18" s="62"/>
      <c r="M18" s="62"/>
      <c r="N18" s="25"/>
      <c r="O18" s="62"/>
      <c r="P18" s="62"/>
      <c r="Q18" s="62"/>
      <c r="R18" s="4"/>
      <c r="S18" s="5"/>
      <c r="T18" s="25"/>
      <c r="U18" s="25"/>
      <c r="V18" s="25"/>
      <c r="W18" s="62"/>
      <c r="X18" s="62"/>
      <c r="Y18" s="62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s="77" customFormat="1" ht="15" customHeight="1" x14ac:dyDescent="0.2">
      <c r="A19" s="25"/>
      <c r="B19" s="25"/>
      <c r="C19" s="23"/>
      <c r="D19" s="75"/>
      <c r="E19" s="25"/>
      <c r="F19" s="62"/>
      <c r="G19" s="62"/>
      <c r="H19" s="62"/>
      <c r="I19" s="76"/>
      <c r="J19" s="25"/>
      <c r="K19" s="62"/>
      <c r="L19" s="62"/>
      <c r="M19" s="62"/>
      <c r="N19" s="25"/>
      <c r="O19" s="62"/>
      <c r="P19" s="62"/>
      <c r="Q19" s="62"/>
      <c r="R19" s="4"/>
      <c r="S19" s="5"/>
      <c r="T19" s="25"/>
      <c r="U19" s="25"/>
      <c r="V19" s="25"/>
      <c r="W19" s="62"/>
      <c r="X19" s="62"/>
      <c r="Y19" s="62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s="77" customFormat="1" ht="15" customHeight="1" x14ac:dyDescent="0.2">
      <c r="A20" s="25"/>
      <c r="B20" s="25"/>
      <c r="C20" s="23"/>
      <c r="D20" s="75"/>
      <c r="E20" s="25"/>
      <c r="F20" s="62"/>
      <c r="G20" s="62"/>
      <c r="H20" s="62"/>
      <c r="I20" s="76"/>
      <c r="J20" s="25"/>
      <c r="K20" s="62"/>
      <c r="L20" s="62"/>
      <c r="M20" s="62"/>
      <c r="N20" s="25"/>
      <c r="O20" s="62"/>
      <c r="P20" s="62"/>
      <c r="Q20" s="62"/>
      <c r="R20" s="4"/>
      <c r="S20" s="5"/>
      <c r="T20" s="25"/>
      <c r="U20" s="25"/>
      <c r="V20" s="25"/>
      <c r="W20" s="62"/>
      <c r="X20" s="62"/>
      <c r="Y20" s="62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s="8" customFormat="1" ht="15" customHeight="1" x14ac:dyDescent="0.2">
      <c r="A21" s="1"/>
      <c r="B21" s="7"/>
      <c r="C21" s="22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4"/>
      <c r="S21" s="4"/>
      <c r="T21" s="7"/>
      <c r="U21" s="7"/>
      <c r="V21" s="7"/>
      <c r="W21" s="62"/>
      <c r="X21" s="62"/>
      <c r="Y21" s="62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s="8" customFormat="1" ht="15" customHeight="1" x14ac:dyDescent="0.2">
      <c r="A22" s="1"/>
      <c r="B22" s="7"/>
      <c r="C22" s="22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4"/>
      <c r="S22" s="4"/>
      <c r="T22" s="7"/>
      <c r="U22" s="7"/>
      <c r="V22" s="7"/>
      <c r="W22" s="62"/>
      <c r="X22" s="62"/>
      <c r="Y22" s="62"/>
      <c r="Z22" s="30"/>
      <c r="AA22" s="30"/>
      <c r="AB22" s="30"/>
      <c r="AC22" s="30"/>
      <c r="AD22" s="30"/>
      <c r="AE22" s="30"/>
      <c r="AF22" s="30"/>
      <c r="AG22" s="2"/>
      <c r="AH22" s="2"/>
      <c r="AI22" s="2"/>
    </row>
    <row r="23" spans="1:35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4"/>
      <c r="S23" s="4"/>
      <c r="T23" s="7"/>
      <c r="U23" s="7"/>
      <c r="V23" s="7"/>
      <c r="W23" s="62"/>
      <c r="X23" s="62"/>
      <c r="Y23" s="62"/>
      <c r="Z23" s="30"/>
      <c r="AA23" s="30"/>
      <c r="AB23" s="30"/>
      <c r="AC23" s="30"/>
      <c r="AD23" s="30"/>
      <c r="AE23" s="30"/>
      <c r="AF23" s="30"/>
      <c r="AG23" s="2"/>
      <c r="AH23" s="2"/>
      <c r="AI23" s="2"/>
    </row>
    <row r="24" spans="1:35" s="8" customFormat="1" ht="15" customHeight="1" x14ac:dyDescent="0.2">
      <c r="A24" s="1"/>
      <c r="B24" s="7"/>
      <c r="C24" s="22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4"/>
      <c r="S24" s="4"/>
      <c r="T24" s="7"/>
      <c r="U24" s="7"/>
      <c r="V24" s="7"/>
      <c r="W24" s="62"/>
      <c r="X24" s="62"/>
      <c r="Y24" s="62"/>
      <c r="Z24" s="30"/>
      <c r="AA24" s="30"/>
      <c r="AB24" s="30"/>
      <c r="AC24" s="30"/>
      <c r="AD24" s="30"/>
      <c r="AE24" s="30"/>
      <c r="AF24" s="30"/>
      <c r="AG24" s="2"/>
      <c r="AH24" s="2"/>
      <c r="AI24" s="2"/>
    </row>
    <row r="25" spans="1:35" s="8" customFormat="1" ht="15" customHeight="1" x14ac:dyDescent="0.2">
      <c r="A25" s="1"/>
      <c r="B25" s="7"/>
      <c r="C25" s="22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4"/>
      <c r="S25" s="4"/>
      <c r="T25" s="7"/>
      <c r="U25" s="7"/>
      <c r="V25" s="7"/>
      <c r="W25" s="62"/>
      <c r="X25" s="62"/>
      <c r="Y25" s="62"/>
      <c r="Z25" s="30"/>
      <c r="AA25" s="30"/>
      <c r="AB25" s="30"/>
      <c r="AC25" s="30"/>
      <c r="AD25" s="30"/>
      <c r="AE25" s="30"/>
      <c r="AF25" s="30"/>
      <c r="AG25" s="2"/>
      <c r="AH25" s="2"/>
      <c r="AI25" s="2"/>
    </row>
    <row r="26" spans="1:35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4"/>
      <c r="S26" s="4"/>
      <c r="T26" s="7"/>
      <c r="U26" s="7"/>
      <c r="V26" s="7"/>
      <c r="W26" s="62"/>
      <c r="X26" s="62"/>
      <c r="Y26" s="62"/>
      <c r="Z26" s="30"/>
      <c r="AA26" s="30"/>
      <c r="AB26" s="30"/>
      <c r="AC26" s="30"/>
      <c r="AD26" s="30"/>
      <c r="AE26" s="30"/>
      <c r="AF26" s="30"/>
      <c r="AG26" s="2"/>
      <c r="AH26" s="2"/>
      <c r="AI26" s="2"/>
    </row>
    <row r="27" spans="1:35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4"/>
      <c r="S27" s="4"/>
      <c r="T27" s="7"/>
      <c r="U27" s="7"/>
      <c r="V27" s="7"/>
      <c r="W27" s="62"/>
      <c r="X27" s="62"/>
      <c r="Y27" s="62"/>
      <c r="Z27" s="30"/>
      <c r="AA27" s="30"/>
      <c r="AB27" s="30"/>
      <c r="AC27" s="30"/>
      <c r="AD27" s="30"/>
      <c r="AE27" s="30"/>
      <c r="AF27" s="30"/>
      <c r="AG27" s="2"/>
      <c r="AH27" s="2"/>
      <c r="AI27" s="2"/>
    </row>
    <row r="28" spans="1:35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7"/>
      <c r="U28" s="7"/>
      <c r="V28" s="7"/>
      <c r="W28" s="62"/>
      <c r="X28" s="62"/>
      <c r="Y28" s="62"/>
      <c r="Z28" s="30"/>
      <c r="AA28" s="30"/>
      <c r="AB28" s="30"/>
      <c r="AC28" s="30"/>
      <c r="AD28" s="30"/>
      <c r="AE28" s="30"/>
      <c r="AF28" s="30"/>
      <c r="AG28" s="2"/>
      <c r="AH28" s="2"/>
      <c r="AI28" s="2"/>
    </row>
    <row r="29" spans="1:35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7"/>
      <c r="U29" s="7"/>
      <c r="V29" s="7"/>
      <c r="W29" s="62"/>
      <c r="X29" s="62"/>
      <c r="Y29" s="62"/>
      <c r="Z29" s="30"/>
      <c r="AA29" s="30"/>
      <c r="AB29" s="30"/>
      <c r="AC29" s="30"/>
      <c r="AD29" s="30"/>
      <c r="AE29" s="30"/>
      <c r="AF29" s="30"/>
      <c r="AG29" s="2"/>
      <c r="AH29" s="2"/>
      <c r="AI29" s="2"/>
    </row>
    <row r="30" spans="1:35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7"/>
      <c r="U30" s="7"/>
      <c r="V30" s="7"/>
      <c r="W30" s="62"/>
      <c r="X30" s="62"/>
      <c r="Y30" s="62"/>
      <c r="Z30" s="30"/>
      <c r="AA30" s="30"/>
      <c r="AB30" s="30"/>
      <c r="AC30" s="30"/>
      <c r="AD30" s="30"/>
      <c r="AE30" s="30"/>
      <c r="AF30" s="30"/>
      <c r="AG30" s="2"/>
      <c r="AH30" s="2"/>
      <c r="AI30" s="2"/>
    </row>
    <row r="31" spans="1:35" ht="15" customHeight="1" x14ac:dyDescent="0.2">
      <c r="A31" s="1"/>
      <c r="B31" s="7"/>
      <c r="C31" s="22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7"/>
      <c r="U31" s="7"/>
      <c r="V31" s="7"/>
      <c r="W31" s="62"/>
      <c r="X31" s="62"/>
      <c r="Y31" s="62"/>
      <c r="Z31" s="30"/>
      <c r="AA31" s="30"/>
      <c r="AB31" s="30"/>
      <c r="AC31" s="30"/>
      <c r="AD31" s="30"/>
      <c r="AE31" s="30"/>
      <c r="AF31" s="30"/>
      <c r="AG31" s="2"/>
      <c r="AH31" s="2"/>
      <c r="AI31" s="2"/>
    </row>
    <row r="32" spans="1:35" ht="15" customHeight="1" x14ac:dyDescent="0.2">
      <c r="A32" s="1"/>
      <c r="B32" s="7"/>
      <c r="C32" s="22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6"/>
      <c r="S32" s="76"/>
      <c r="T32" s="7"/>
      <c r="U32" s="7"/>
      <c r="V32" s="7"/>
      <c r="W32" s="62"/>
      <c r="X32" s="62"/>
      <c r="Y32" s="62"/>
      <c r="Z32" s="30"/>
      <c r="AA32" s="30"/>
      <c r="AB32" s="30"/>
      <c r="AC32" s="30"/>
      <c r="AD32" s="30"/>
      <c r="AE32" s="30"/>
      <c r="AF32" s="30"/>
      <c r="AG32" s="1"/>
      <c r="AH32" s="1"/>
      <c r="AI32" s="1"/>
    </row>
    <row r="33" spans="1:35" ht="15" customHeight="1" x14ac:dyDescent="0.2">
      <c r="A33" s="1"/>
      <c r="B33" s="7"/>
      <c r="C33" s="22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7"/>
      <c r="U33" s="7"/>
      <c r="V33" s="7"/>
      <c r="W33" s="62"/>
      <c r="X33" s="62"/>
      <c r="Y33" s="62"/>
      <c r="Z33" s="30"/>
      <c r="AA33" s="30"/>
      <c r="AB33" s="30"/>
      <c r="AC33" s="30"/>
      <c r="AD33" s="30"/>
      <c r="AE33" s="30"/>
      <c r="AF33" s="30"/>
      <c r="AG33" s="1"/>
      <c r="AH33" s="1"/>
      <c r="AI33" s="1"/>
    </row>
    <row r="34" spans="1:35" ht="15" customHeight="1" x14ac:dyDescent="0.2">
      <c r="A34" s="1"/>
      <c r="B34" s="7"/>
      <c r="C34" s="22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7"/>
      <c r="U34" s="7"/>
      <c r="V34" s="7"/>
      <c r="W34" s="62"/>
      <c r="X34" s="62"/>
      <c r="Y34" s="62"/>
      <c r="Z34" s="30"/>
      <c r="AA34" s="30"/>
      <c r="AB34" s="30"/>
      <c r="AC34" s="30"/>
      <c r="AD34" s="30"/>
      <c r="AE34" s="30"/>
      <c r="AF34" s="30"/>
      <c r="AG34" s="1"/>
      <c r="AH34" s="1"/>
      <c r="AI34" s="1"/>
    </row>
    <row r="35" spans="1:35" ht="15" customHeight="1" x14ac:dyDescent="0.2">
      <c r="A35" s="1"/>
      <c r="B35" s="7"/>
      <c r="C35" s="22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7"/>
      <c r="U35" s="7"/>
      <c r="V35" s="7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"/>
      <c r="AH35" s="1"/>
      <c r="AI35" s="1"/>
    </row>
    <row r="36" spans="1:35" ht="15" customHeight="1" x14ac:dyDescent="0.2">
      <c r="A36" s="1"/>
      <c r="B36" s="7"/>
      <c r="C36" s="22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7"/>
      <c r="U36" s="7"/>
      <c r="V36" s="7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"/>
      <c r="AH36" s="1"/>
      <c r="AI36" s="1"/>
    </row>
    <row r="37" spans="1:35" ht="15" customHeight="1" x14ac:dyDescent="0.2">
      <c r="A37" s="1"/>
      <c r="B37" s="7"/>
      <c r="C37" s="22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7"/>
      <c r="U37" s="7"/>
      <c r="V37" s="7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"/>
      <c r="AH37" s="1"/>
      <c r="AI37" s="1"/>
    </row>
    <row r="38" spans="1:35" ht="15" customHeight="1" x14ac:dyDescent="0.2">
      <c r="A38" s="1"/>
      <c r="B38" s="7"/>
      <c r="C38" s="22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7"/>
      <c r="U38" s="7"/>
      <c r="V38" s="7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"/>
      <c r="AH38" s="1"/>
      <c r="AI38" s="1"/>
    </row>
    <row r="39" spans="1:35" ht="15" customHeight="1" x14ac:dyDescent="0.2">
      <c r="A39" s="1"/>
      <c r="B39" s="7"/>
      <c r="C39" s="22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7"/>
      <c r="U39" s="7"/>
      <c r="V39" s="7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"/>
      <c r="AH39" s="1"/>
      <c r="AI39" s="1"/>
    </row>
    <row r="40" spans="1:35" ht="15" customHeight="1" x14ac:dyDescent="0.2">
      <c r="A40" s="1"/>
      <c r="B40" s="7"/>
      <c r="C40" s="22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7"/>
      <c r="U40" s="7"/>
      <c r="V40" s="7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"/>
      <c r="AH40" s="1"/>
      <c r="AI40" s="1"/>
    </row>
    <row r="41" spans="1:35" ht="15" customHeight="1" x14ac:dyDescent="0.2">
      <c r="A41" s="1"/>
      <c r="B41" s="7"/>
      <c r="C41" s="22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7"/>
      <c r="U41" s="7"/>
      <c r="V41" s="7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"/>
      <c r="AH41" s="1"/>
      <c r="AI41" s="1"/>
    </row>
    <row r="42" spans="1:35" ht="15" customHeight="1" x14ac:dyDescent="0.2">
      <c r="A42" s="1"/>
      <c r="B42" s="7"/>
      <c r="C42" s="22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7"/>
      <c r="U42" s="7"/>
      <c r="V42" s="7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"/>
      <c r="AH42" s="1"/>
      <c r="AI42" s="1"/>
    </row>
    <row r="43" spans="1:35" ht="15" customHeight="1" x14ac:dyDescent="0.2">
      <c r="A43" s="1"/>
      <c r="B43" s="7"/>
      <c r="C43" s="22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7"/>
      <c r="U43" s="7"/>
      <c r="V43" s="7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"/>
      <c r="AH43" s="1"/>
      <c r="AI43" s="1"/>
    </row>
    <row r="44" spans="1:35" ht="15" customHeight="1" x14ac:dyDescent="0.2">
      <c r="A44" s="1"/>
      <c r="B44" s="7"/>
      <c r="C44" s="22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7"/>
      <c r="U44" s="7"/>
      <c r="V44" s="7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"/>
      <c r="AH44" s="1"/>
      <c r="AI44" s="1"/>
    </row>
    <row r="45" spans="1:35" ht="15" customHeight="1" x14ac:dyDescent="0.2">
      <c r="A45" s="1"/>
      <c r="B45" s="7"/>
      <c r="C45" s="22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7"/>
      <c r="U45" s="7"/>
      <c r="V45" s="7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"/>
      <c r="AH45" s="1"/>
      <c r="AI45" s="1"/>
    </row>
    <row r="46" spans="1:35" ht="15" customHeight="1" x14ac:dyDescent="0.2">
      <c r="A46" s="1"/>
      <c r="B46" s="7"/>
      <c r="C46" s="22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7"/>
      <c r="U46" s="7"/>
      <c r="V46" s="7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"/>
      <c r="AH46" s="1"/>
      <c r="AI46" s="1"/>
    </row>
    <row r="47" spans="1:35" ht="15" customHeight="1" x14ac:dyDescent="0.2">
      <c r="A47" s="1"/>
      <c r="B47" s="7"/>
      <c r="C47" s="22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7"/>
      <c r="U47" s="7"/>
      <c r="V47" s="7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"/>
      <c r="AH47" s="1"/>
      <c r="AI47" s="1"/>
    </row>
    <row r="48" spans="1:35" ht="15" customHeight="1" x14ac:dyDescent="0.2">
      <c r="A48" s="1"/>
      <c r="B48" s="7"/>
      <c r="C48" s="22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7"/>
      <c r="U48" s="7"/>
      <c r="V48" s="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"/>
      <c r="AH48" s="1"/>
      <c r="AI48" s="1"/>
    </row>
    <row r="49" spans="1:35" ht="15" customHeight="1" x14ac:dyDescent="0.2">
      <c r="A49" s="1"/>
      <c r="B49" s="7"/>
      <c r="C49" s="22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7"/>
      <c r="U49" s="7"/>
      <c r="V49" s="7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"/>
      <c r="AH49" s="1"/>
      <c r="AI49" s="1"/>
    </row>
    <row r="50" spans="1:35" ht="15" customHeight="1" x14ac:dyDescent="0.2">
      <c r="A50" s="1"/>
      <c r="B50" s="7"/>
      <c r="C50" s="22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7"/>
      <c r="U50" s="7"/>
      <c r="V50" s="7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"/>
      <c r="AH50" s="1"/>
      <c r="AI50" s="1"/>
    </row>
    <row r="51" spans="1:35" ht="15" customHeight="1" x14ac:dyDescent="0.2">
      <c r="A51" s="1"/>
      <c r="B51" s="7"/>
      <c r="C51" s="22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7"/>
      <c r="U51" s="7"/>
      <c r="V51" s="7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"/>
      <c r="AH51" s="1"/>
      <c r="AI51" s="1"/>
    </row>
    <row r="52" spans="1:35" ht="15" customHeight="1" x14ac:dyDescent="0.2">
      <c r="A52" s="1"/>
      <c r="B52" s="7"/>
      <c r="C52" s="22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7"/>
      <c r="U52" s="7"/>
      <c r="V52" s="7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"/>
      <c r="AH52" s="1"/>
      <c r="AI52" s="1"/>
    </row>
    <row r="53" spans="1:35" ht="15" customHeight="1" x14ac:dyDescent="0.2">
      <c r="A53" s="1"/>
      <c r="B53" s="7"/>
      <c r="C53" s="22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7"/>
      <c r="U53" s="7"/>
      <c r="V53" s="7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"/>
      <c r="AH53" s="1"/>
      <c r="AI53" s="1"/>
    </row>
    <row r="54" spans="1:35" ht="15" customHeight="1" x14ac:dyDescent="0.25">
      <c r="A54" s="1"/>
      <c r="B54" s="7"/>
      <c r="C54" s="22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7"/>
      <c r="U54" s="7"/>
      <c r="V54" s="7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5" ht="15" customHeight="1" x14ac:dyDescent="0.25">
      <c r="R55" s="4"/>
      <c r="S55" s="4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5" ht="15" customHeight="1" x14ac:dyDescent="0.25">
      <c r="R56" s="4"/>
      <c r="S56" s="4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5" ht="15" customHeight="1" x14ac:dyDescent="0.25">
      <c r="R57" s="4"/>
      <c r="S57" s="4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5" ht="15" customHeight="1" x14ac:dyDescent="0.25">
      <c r="R58" s="4"/>
      <c r="S58" s="4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5" ht="15" customHeight="1" x14ac:dyDescent="0.25">
      <c r="R59" s="4"/>
      <c r="S59" s="4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5" ht="15" customHeight="1" x14ac:dyDescent="0.25">
      <c r="R60" s="4"/>
      <c r="S60" s="4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5" ht="15" customHeight="1" x14ac:dyDescent="0.25">
      <c r="R61" s="4"/>
      <c r="S61" s="4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5" ht="15" customHeight="1" x14ac:dyDescent="0.25">
      <c r="R62" s="4"/>
      <c r="S62" s="4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5" ht="15" customHeight="1" x14ac:dyDescent="0.25">
      <c r="R63" s="4"/>
      <c r="S63" s="4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5" ht="15" customHeight="1" x14ac:dyDescent="0.25">
      <c r="R64" s="4"/>
      <c r="S64" s="4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8:32" ht="15" customHeight="1" x14ac:dyDescent="0.25">
      <c r="R65" s="4"/>
      <c r="S65" s="4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8:32" ht="15" customHeight="1" x14ac:dyDescent="0.25">
      <c r="R66" s="4"/>
      <c r="S66" s="4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8:32" ht="15" customHeight="1" x14ac:dyDescent="0.25">
      <c r="R67" s="4"/>
      <c r="S67" s="4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18:32" ht="15" customHeight="1" x14ac:dyDescent="0.25">
      <c r="R68" s="4"/>
      <c r="S68" s="4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8:32" ht="15" customHeight="1" x14ac:dyDescent="0.25">
      <c r="R69" s="4"/>
      <c r="S69" s="4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8:32" ht="15" customHeight="1" x14ac:dyDescent="0.25">
      <c r="R70" s="4"/>
      <c r="S70" s="4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8:32" ht="15" customHeight="1" x14ac:dyDescent="0.25">
      <c r="R71" s="4"/>
      <c r="S71" s="4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8:32" ht="15" customHeight="1" x14ac:dyDescent="0.25">
      <c r="R72" s="4"/>
      <c r="S72" s="4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8:32" ht="15" customHeight="1" x14ac:dyDescent="0.25">
      <c r="R73" s="4"/>
      <c r="S73" s="4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8:32" ht="15" customHeight="1" x14ac:dyDescent="0.25">
      <c r="R74" s="4"/>
      <c r="S74" s="4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8:32" ht="15" customHeight="1" x14ac:dyDescent="0.25">
      <c r="R75" s="4"/>
      <c r="S75" s="4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8:32" ht="15" customHeight="1" x14ac:dyDescent="0.25">
      <c r="R76" s="4"/>
      <c r="S76" s="4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8:32" ht="15" customHeight="1" x14ac:dyDescent="0.25">
      <c r="R77" s="4"/>
      <c r="S77" s="4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8:32" ht="15" customHeight="1" x14ac:dyDescent="0.25">
      <c r="R78" s="4"/>
      <c r="S78" s="4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8:32" ht="15" customHeight="1" x14ac:dyDescent="0.25">
      <c r="R79" s="4"/>
      <c r="S79" s="4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8:32" ht="15" customHeight="1" x14ac:dyDescent="0.25">
      <c r="R80" s="4"/>
      <c r="S80" s="4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8:32" ht="15" customHeight="1" x14ac:dyDescent="0.25">
      <c r="R81" s="4"/>
      <c r="S81" s="4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8:32" ht="15" customHeight="1" x14ac:dyDescent="0.25">
      <c r="R82" s="4"/>
      <c r="S82" s="4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8:32" ht="15" customHeight="1" x14ac:dyDescent="0.25">
      <c r="R83" s="4"/>
      <c r="S83" s="4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8:32" ht="15" customHeight="1" x14ac:dyDescent="0.25">
      <c r="R84" s="4"/>
      <c r="S84" s="4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8:32" ht="15" customHeight="1" x14ac:dyDescent="0.25">
      <c r="R85" s="4"/>
      <c r="S85" s="4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8:32" ht="15" customHeight="1" x14ac:dyDescent="0.25">
      <c r="R86" s="4"/>
      <c r="S86" s="4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8:32" ht="15" customHeight="1" x14ac:dyDescent="0.25">
      <c r="R87" s="4"/>
      <c r="S87" s="4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8:32" ht="15" customHeight="1" x14ac:dyDescent="0.25">
      <c r="R88" s="4"/>
      <c r="S88" s="4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8:32" ht="15" customHeight="1" x14ac:dyDescent="0.25">
      <c r="R89" s="4"/>
      <c r="S89" s="4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8:32" ht="15" customHeight="1" x14ac:dyDescent="0.25">
      <c r="R90" s="4"/>
      <c r="S90" s="4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8:32" ht="15" customHeight="1" x14ac:dyDescent="0.25">
      <c r="R91" s="4"/>
      <c r="S91" s="4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8:32" ht="15" customHeight="1" x14ac:dyDescent="0.25">
      <c r="R92" s="4"/>
      <c r="S92" s="4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8:32" ht="15" customHeight="1" x14ac:dyDescent="0.25">
      <c r="R93" s="4"/>
      <c r="S93" s="4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8:32" ht="15" customHeight="1" x14ac:dyDescent="0.25">
      <c r="R94" s="4"/>
      <c r="S94" s="4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8:32" ht="15" customHeight="1" x14ac:dyDescent="0.25">
      <c r="R95" s="4"/>
      <c r="S95" s="4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8:32" ht="15" customHeight="1" x14ac:dyDescent="0.25">
      <c r="R96" s="4"/>
      <c r="S96" s="4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8:32" ht="15" customHeight="1" x14ac:dyDescent="0.25">
      <c r="R97" s="4"/>
      <c r="S97" s="4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8:32" ht="15" customHeight="1" x14ac:dyDescent="0.25">
      <c r="R98" s="4"/>
      <c r="S98" s="4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8:32" ht="15" customHeight="1" x14ac:dyDescent="0.25">
      <c r="R99" s="4"/>
      <c r="S99" s="4"/>
      <c r="W99" s="30"/>
      <c r="X99" s="30"/>
      <c r="Y99" s="30"/>
      <c r="Z99" s="30"/>
      <c r="AA99" s="30"/>
      <c r="AB99" s="30"/>
      <c r="AC99" s="30"/>
      <c r="AD99" s="30"/>
      <c r="AE99" s="30"/>
      <c r="AF99" s="30"/>
    </row>
    <row r="100" spans="18:32" ht="15" customHeight="1" x14ac:dyDescent="0.25">
      <c r="R100" s="4"/>
      <c r="S100" s="4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spans="18:32" ht="15" customHeight="1" x14ac:dyDescent="0.25">
      <c r="R101" s="4"/>
      <c r="S101" s="4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spans="18:32" ht="15" customHeight="1" x14ac:dyDescent="0.25">
      <c r="R102" s="4"/>
      <c r="S102" s="4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</row>
    <row r="103" spans="18:32" ht="15" customHeight="1" x14ac:dyDescent="0.25">
      <c r="R103" s="4"/>
      <c r="S103" s="4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</row>
    <row r="104" spans="18:32" ht="15" customHeight="1" x14ac:dyDescent="0.25">
      <c r="R104" s="4"/>
      <c r="S104" s="4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</row>
    <row r="105" spans="18:32" ht="15" customHeight="1" x14ac:dyDescent="0.25">
      <c r="R105" s="7"/>
      <c r="S105" s="7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</row>
    <row r="106" spans="18:32" ht="15" customHeight="1" x14ac:dyDescent="0.25">
      <c r="R106" s="7"/>
      <c r="S106" s="7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spans="18:32" ht="15" customHeight="1" x14ac:dyDescent="0.25">
      <c r="R107" s="7"/>
      <c r="S107" s="7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spans="18:32" ht="15" customHeight="1" x14ac:dyDescent="0.25">
      <c r="R108" s="7"/>
      <c r="S108" s="7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spans="18:32" ht="15" customHeight="1" x14ac:dyDescent="0.25">
      <c r="R109" s="7"/>
      <c r="S109" s="7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</row>
    <row r="110" spans="18:32" ht="15" customHeight="1" x14ac:dyDescent="0.25">
      <c r="R110" s="7"/>
      <c r="S110" s="7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</row>
    <row r="111" spans="18:32" ht="15" customHeight="1" x14ac:dyDescent="0.25">
      <c r="R111" s="7"/>
      <c r="S111" s="7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</row>
    <row r="112" spans="18:32" ht="15" customHeight="1" x14ac:dyDescent="0.25">
      <c r="R112" s="7"/>
      <c r="S112" s="7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</row>
    <row r="113" spans="23:32" ht="15" customHeight="1" x14ac:dyDescent="0.25"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</row>
    <row r="114" spans="23:32" ht="15" customHeight="1" x14ac:dyDescent="0.25"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</row>
    <row r="115" spans="23:32" ht="15" customHeight="1" x14ac:dyDescent="0.25"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23:32" ht="15" customHeight="1" x14ac:dyDescent="0.25"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spans="23:32" ht="15" customHeight="1" x14ac:dyDescent="0.25"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spans="23:32" ht="15" customHeight="1" x14ac:dyDescent="0.25"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</row>
    <row r="119" spans="23:32" ht="15" customHeight="1" x14ac:dyDescent="0.25"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</row>
    <row r="120" spans="23:32" ht="15" customHeight="1" x14ac:dyDescent="0.25"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</row>
    <row r="121" spans="23:32" ht="15" customHeight="1" x14ac:dyDescent="0.25"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</row>
    <row r="122" spans="23:32" ht="15" customHeight="1" x14ac:dyDescent="0.25"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</row>
    <row r="123" spans="23:32" ht="15" customHeight="1" x14ac:dyDescent="0.25"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</row>
    <row r="124" spans="23:32" ht="15" customHeight="1" x14ac:dyDescent="0.25"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spans="23:32" ht="15" customHeight="1" x14ac:dyDescent="0.25"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spans="23:32" ht="15" customHeight="1" x14ac:dyDescent="0.25"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</row>
    <row r="127" spans="23:32" ht="15" customHeight="1" x14ac:dyDescent="0.25"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</row>
    <row r="128" spans="23:32" ht="15" customHeight="1" x14ac:dyDescent="0.25"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</row>
    <row r="129" spans="23:32" ht="15" customHeight="1" x14ac:dyDescent="0.25"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</row>
    <row r="130" spans="23:32" ht="15" customHeight="1" x14ac:dyDescent="0.25"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</row>
    <row r="131" spans="23:32" ht="15" customHeight="1" x14ac:dyDescent="0.25"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</row>
    <row r="132" spans="23:32" ht="15" customHeight="1" x14ac:dyDescent="0.25"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</row>
    <row r="133" spans="23:32" ht="15" customHeight="1" x14ac:dyDescent="0.25"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spans="23:32" ht="15" customHeight="1" x14ac:dyDescent="0.25"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23:32" ht="15" customHeight="1" x14ac:dyDescent="0.25"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</row>
    <row r="136" spans="23:32" ht="15" customHeight="1" x14ac:dyDescent="0.25"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</row>
    <row r="137" spans="23:32" ht="15" customHeight="1" x14ac:dyDescent="0.25"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</row>
    <row r="138" spans="23:32" ht="15" customHeight="1" x14ac:dyDescent="0.25"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</row>
    <row r="139" spans="23:32" ht="15" customHeight="1" x14ac:dyDescent="0.25"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</row>
    <row r="140" spans="23:32" ht="15" customHeight="1" x14ac:dyDescent="0.25"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</row>
    <row r="141" spans="23:32" ht="15" customHeight="1" x14ac:dyDescent="0.25"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</row>
    <row r="142" spans="23:32" ht="15" customHeight="1" x14ac:dyDescent="0.25"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23:32" ht="15" customHeight="1" x14ac:dyDescent="0.25"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spans="23:32" ht="15" customHeight="1" x14ac:dyDescent="0.25"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</row>
    <row r="145" spans="23:32" ht="15" customHeight="1" x14ac:dyDescent="0.25"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</row>
    <row r="146" spans="23:32" ht="15" customHeight="1" x14ac:dyDescent="0.25"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</row>
    <row r="147" spans="23:32" ht="15" customHeight="1" x14ac:dyDescent="0.25"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</row>
    <row r="148" spans="23:32" ht="15" customHeight="1" x14ac:dyDescent="0.25"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</row>
    <row r="149" spans="23:32" ht="15" customHeight="1" x14ac:dyDescent="0.25"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</row>
    <row r="150" spans="23:32" ht="15" customHeight="1" x14ac:dyDescent="0.25"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</row>
    <row r="151" spans="23:32" ht="15" customHeight="1" x14ac:dyDescent="0.25"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spans="23:32" ht="15" customHeight="1" x14ac:dyDescent="0.25"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23:32" ht="15" customHeight="1" x14ac:dyDescent="0.25"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</row>
    <row r="154" spans="23:32" ht="15" customHeight="1" x14ac:dyDescent="0.25"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</row>
    <row r="155" spans="23:32" ht="15" customHeight="1" x14ac:dyDescent="0.25"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</row>
    <row r="156" spans="23:32" ht="15" customHeight="1" x14ac:dyDescent="0.25"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</row>
    <row r="157" spans="23:32" ht="15" customHeight="1" x14ac:dyDescent="0.25"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</row>
    <row r="158" spans="23:32" ht="15" customHeight="1" x14ac:dyDescent="0.25"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</row>
    <row r="159" spans="23:32" ht="15" customHeight="1" x14ac:dyDescent="0.25"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spans="23:32" ht="15" customHeight="1" x14ac:dyDescent="0.25"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spans="23:32" ht="15" customHeight="1" x14ac:dyDescent="0.25"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</row>
    <row r="162" spans="23:32" ht="15" customHeight="1" x14ac:dyDescent="0.25"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</row>
    <row r="163" spans="23:32" ht="15" customHeight="1" x14ac:dyDescent="0.25"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</row>
    <row r="164" spans="23:32" ht="15" customHeight="1" x14ac:dyDescent="0.25"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23:32" ht="15" customHeight="1" x14ac:dyDescent="0.25"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spans="23:32" ht="15" customHeight="1" x14ac:dyDescent="0.25"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</row>
    <row r="167" spans="23:32" ht="15" customHeight="1" x14ac:dyDescent="0.25"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</row>
    <row r="168" spans="23:32" ht="15" customHeight="1" x14ac:dyDescent="0.25"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spans="23:32" ht="15" customHeight="1" x14ac:dyDescent="0.25"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spans="23:32" ht="15" customHeight="1" x14ac:dyDescent="0.25"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</row>
    <row r="171" spans="23:32" ht="15" customHeight="1" x14ac:dyDescent="0.25"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</row>
    <row r="172" spans="23:32" ht="15" customHeight="1" x14ac:dyDescent="0.25"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</row>
    <row r="173" spans="23:32" ht="15" customHeight="1" x14ac:dyDescent="0.25"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</row>
    <row r="174" spans="23:32" ht="15" customHeight="1" x14ac:dyDescent="0.25"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</row>
    <row r="175" spans="23:32" ht="15" customHeight="1" x14ac:dyDescent="0.25"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</row>
    <row r="176" spans="23:32" ht="15" customHeight="1" x14ac:dyDescent="0.25"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</row>
    <row r="177" spans="23:32" ht="15" customHeight="1" x14ac:dyDescent="0.25"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</row>
    <row r="178" spans="23:32" ht="15" customHeight="1" x14ac:dyDescent="0.25"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</row>
    <row r="179" spans="23:32" ht="15" customHeight="1" x14ac:dyDescent="0.25"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</row>
    <row r="180" spans="23:32" ht="15" customHeight="1" x14ac:dyDescent="0.25"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23:32" ht="15" customHeight="1" x14ac:dyDescent="0.25"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</row>
    <row r="182" spans="23:32" ht="15" customHeight="1" x14ac:dyDescent="0.25"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</row>
    <row r="183" spans="23:32" ht="15" customHeight="1" x14ac:dyDescent="0.25"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23:32" ht="15" customHeight="1" x14ac:dyDescent="0.25"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23:32" ht="15" customHeight="1" x14ac:dyDescent="0.25"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</row>
    <row r="186" spans="23:32" ht="15" customHeight="1" x14ac:dyDescent="0.25"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</row>
    <row r="187" spans="23:32" ht="15" customHeight="1" x14ac:dyDescent="0.25"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spans="23:32" ht="15" customHeight="1" x14ac:dyDescent="0.25"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23:32" ht="15" customHeight="1" x14ac:dyDescent="0.25"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23:32" ht="15" customHeight="1" x14ac:dyDescent="0.25">
      <c r="W190" s="30"/>
      <c r="X190" s="30"/>
      <c r="Y190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2016-11-29T09:21:59Z</dcterms:modified>
</cp:coreProperties>
</file>