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/>
  <c r="W5" i="1"/>
  <c r="G11" i="1"/>
  <c r="V5" i="1"/>
  <c r="F11" i="1"/>
  <c r="U5" i="1"/>
  <c r="E11" i="1" s="1"/>
  <c r="L11" i="1" s="1"/>
  <c r="S5" i="1"/>
  <c r="R5" i="1"/>
  <c r="Q5" i="1"/>
  <c r="P5" i="1"/>
  <c r="H5" i="1"/>
  <c r="H9" i="1"/>
  <c r="G5" i="1"/>
  <c r="G9" i="1"/>
  <c r="G12" i="1" s="1"/>
  <c r="F5" i="1"/>
  <c r="F9" i="1" s="1"/>
  <c r="E5" i="1"/>
  <c r="E9" i="1" s="1"/>
  <c r="H12" i="1"/>
  <c r="D6" i="1"/>
  <c r="K9" i="1" l="1"/>
  <c r="F12" i="1"/>
  <c r="K11" i="1"/>
  <c r="L9" i="1"/>
  <c r="E12" i="1"/>
  <c r="L12" i="1" s="1"/>
  <c r="K12" i="1" l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<sst xmlns="http://schemas.openxmlformats.org/spreadsheetml/2006/main" count="71" uniqueCount="49">
  <si>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</si>
  <si>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</si>
  <si>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</si>
  <si>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</si>
  <si>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</si>
  <si>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</si>
  <si>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</si>
  <si>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</si>
  <si>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</si>
  <si>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</si>
  <si>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</si>
  <si>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</si>
  <si>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</si>
  <si>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</si>
  <si>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</si>
  <si>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</si>
  <si>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</si>
  <si>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</si>
  <si>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</si>
  <si>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</si>
  <si>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</si>
  <si>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</si>
  <si>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</si>
  <si>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</si>
  <si>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</si>
  <si>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</si>
  <si>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</si>
  <si>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</si>
  <si>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</si>
  <si>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</si>
  <si>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</si>
  <si>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</si>
  <si>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</si>
  <si>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Hannele Spring</t>
  </si>
  <si>
    <t>11.-12.</t>
  </si>
  <si>
    <t>PuMu</t>
  </si>
  <si>
    <t>putoamissarja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</si>
  <si>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</si>
  <si>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</si>
  <si>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</si>
  <si>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</si>
  <si>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</si>
  <si>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</si>
  <si>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</si>
  <si>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</si>
  <si>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</si>
  <si>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5.  ottelu</t>
  </si>
  <si>
    <t>23.05. 1978  PuMu - KPK  3-27</t>
  </si>
  <si>
    <t>14.06. 1978  PuMu - LäPa  3-40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</si>
</sst>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62" t="s">
        <v>35</v>
      </c>
      <c r="E4" s="27">
        <v>5</v>
      </c>
      <c r="F4" s="27">
        <v>1</v>
      </c>
      <c r="G4" s="27">
        <v>0</v>
      </c>
      <c r="H4" s="27">
        <v>1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4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1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5</v>
      </c>
      <c r="F9" s="27">
        <f>PRODUCT(F5)</f>
        <v>1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0.2</v>
      </c>
      <c r="L9" s="43">
        <f>PRODUCT(H9/E9)</f>
        <v>0.2</v>
      </c>
      <c r="M9" s="43"/>
      <c r="N9" s="30"/>
      <c r="O9" s="25"/>
      <c r="P9" s="67" t="s">
        <v>41</v>
      </c>
      <c r="Q9" s="68"/>
      <c r="R9" s="68"/>
      <c r="S9" s="69" t="s">
        <v>47</v>
      </c>
      <c r="T9" s="69"/>
      <c r="U9" s="69"/>
      <c r="V9" s="69"/>
      <c r="W9" s="69"/>
      <c r="X9" s="69"/>
      <c r="Y9" s="69"/>
      <c r="Z9" s="69"/>
      <c r="AA9" s="69"/>
      <c r="AB9" s="69"/>
      <c r="AC9" s="70"/>
      <c r="AD9" s="70" t="s">
        <v>42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43</v>
      </c>
      <c r="Q10" s="73"/>
      <c r="R10" s="73"/>
      <c r="S10" s="74" t="s">
        <v>48</v>
      </c>
      <c r="T10" s="74"/>
      <c r="U10" s="74"/>
      <c r="V10" s="74"/>
      <c r="W10" s="74"/>
      <c r="X10" s="74"/>
      <c r="Y10" s="74"/>
      <c r="Z10" s="74"/>
      <c r="AA10" s="74"/>
      <c r="AB10" s="74"/>
      <c r="AC10" s="75"/>
      <c r="AD10" s="75" t="s">
        <v>46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f>PRODUCT(U5)</f>
        <v>1</v>
      </c>
      <c r="F11" s="28">
        <f>PRODUCT(V5)</f>
        <v>0</v>
      </c>
      <c r="G11" s="28">
        <f>PRODUCT(W5)</f>
        <v>0</v>
      </c>
      <c r="H11" s="28">
        <f>PRODUCT(X5)</f>
        <v>0</v>
      </c>
      <c r="I11" s="28"/>
      <c r="J11" s="1"/>
      <c r="K11" s="50">
        <f>PRODUCT((F11+G11)/E11)</f>
        <v>0</v>
      </c>
      <c r="L11" s="50">
        <f>PRODUCT(H11/E11)</f>
        <v>0</v>
      </c>
      <c r="M11" s="50"/>
      <c r="N11" s="51"/>
      <c r="O11" s="25"/>
      <c r="P11" s="72" t="s">
        <v>44</v>
      </c>
      <c r="Q11" s="73"/>
      <c r="R11" s="73"/>
      <c r="S11" s="74" t="s">
        <v>48</v>
      </c>
      <c r="T11" s="74"/>
      <c r="U11" s="74"/>
      <c r="V11" s="74"/>
      <c r="W11" s="74"/>
      <c r="X11" s="74"/>
      <c r="Y11" s="74"/>
      <c r="Z11" s="74"/>
      <c r="AA11" s="74"/>
      <c r="AB11" s="74"/>
      <c r="AC11" s="75"/>
      <c r="AD11" s="75" t="s">
        <v>46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1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0.16666666666666666</v>
      </c>
      <c r="L12" s="55">
        <f>PRODUCT(H12/E12)</f>
        <v>0.16666666666666666</v>
      </c>
      <c r="M12" s="55"/>
      <c r="N12" s="31"/>
      <c r="O12" s="25"/>
      <c r="P12" s="77" t="s">
        <v>45</v>
      </c>
      <c r="Q12" s="78"/>
      <c r="R12" s="78"/>
      <c r="S12" s="79" t="s">
        <v>48</v>
      </c>
      <c r="T12" s="79"/>
      <c r="U12" s="79"/>
      <c r="V12" s="79"/>
      <c r="W12" s="79"/>
      <c r="X12" s="79"/>
      <c r="Y12" s="79"/>
      <c r="Z12" s="79"/>
      <c r="AA12" s="79"/>
      <c r="AB12" s="79"/>
      <c r="AC12" s="80"/>
      <c r="AD12" s="80" t="s">
        <v>46</v>
      </c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2019-02-02T10:26:19Z</dcterms:modified>
</cp:coreProperties>
</file>