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<sst xmlns="http://schemas.openxmlformats.org/spreadsheetml/2006/main" count="78" uniqueCount="34">
  <si>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</si>
  <si>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</si>
  <si>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</si>
  <si>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</si>
  <si>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</si>
  <si>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</si>
  <si>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</si>
  <si>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</si>
  <si>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</si>
  <si>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</si>
  <si>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</si>
  <si>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</si>
  <si>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</si>
  <si>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</si>
  <si>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</si>
  <si>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</si>
  <si>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</si>
  <si>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</si>
  <si>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</si>
  <si>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</si>
  <si>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</si>
  <si>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</si>
  <si>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</si>
  <si>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</si>
  <si>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</si>
  <si>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Jere Solla</t>
  </si>
  <si>
    <t>1.</t>
  </si>
  <si>
    <t>PöU</t>
  </si>
  <si>
    <t>7.</t>
  </si>
  <si>
    <t>Turku-Pesis</t>
  </si>
  <si>
    <t>5.</t>
  </si>
  <si>
    <t>26.4.1997   Aura</t>
  </si>
  <si>
    <t>PöU = Pöytyän Urheilijat  (1945),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</si>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</sst>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5</v>
      </c>
      <c r="AB4" s="12">
        <v>0</v>
      </c>
      <c r="AC4" s="12">
        <v>2</v>
      </c>
      <c r="AD4" s="12">
        <v>0</v>
      </c>
      <c r="AE4" s="12">
        <v>16</v>
      </c>
      <c r="AF4" s="68">
        <v>0.5161</v>
      </c>
      <c r="AG4" s="6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8</v>
      </c>
      <c r="AB6" s="12">
        <v>2</v>
      </c>
      <c r="AC6" s="12">
        <v>5</v>
      </c>
      <c r="AD6" s="12">
        <v>3</v>
      </c>
      <c r="AE6" s="12">
        <v>24</v>
      </c>
      <c r="AF6" s="68">
        <v>0.52170000000000005</v>
      </c>
      <c r="AG6" s="69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29</v>
      </c>
      <c r="AA7" s="12">
        <v>1</v>
      </c>
      <c r="AB7" s="12">
        <v>0</v>
      </c>
      <c r="AC7" s="12">
        <v>1</v>
      </c>
      <c r="AD7" s="12">
        <v>0</v>
      </c>
      <c r="AE7" s="12">
        <v>1</v>
      </c>
      <c r="AF7" s="68">
        <v>0.5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29</v>
      </c>
      <c r="AA8" s="12">
        <v>5</v>
      </c>
      <c r="AB8" s="12">
        <v>0</v>
      </c>
      <c r="AC8" s="12">
        <v>3</v>
      </c>
      <c r="AD8" s="12">
        <v>0</v>
      </c>
      <c r="AE8" s="12">
        <v>11</v>
      </c>
      <c r="AF8" s="68">
        <v>0.44</v>
      </c>
      <c r="AG8" s="69">
        <f>PRODUCT(AE8/AF8)</f>
        <v>25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33</v>
      </c>
      <c r="Z10" s="1" t="s">
        <v>29</v>
      </c>
      <c r="AA10" s="12">
        <v>7</v>
      </c>
      <c r="AB10" s="12">
        <v>2</v>
      </c>
      <c r="AC10" s="12">
        <v>13</v>
      </c>
      <c r="AD10" s="12">
        <v>3</v>
      </c>
      <c r="AE10" s="12">
        <v>25</v>
      </c>
      <c r="AF10" s="32">
        <v>0.55549999999999999</v>
      </c>
      <c r="AG10" s="19">
        <v>45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26</v>
      </c>
      <c r="AB11" s="36">
        <f>SUM(AB4:AB10)</f>
        <v>4</v>
      </c>
      <c r="AC11" s="36">
        <f>SUM(AC4:AC10)</f>
        <v>24</v>
      </c>
      <c r="AD11" s="36">
        <f>SUM(AD4:AD10)</f>
        <v>6</v>
      </c>
      <c r="AE11" s="36">
        <f>SUM(AE4:AE10)</f>
        <v>77</v>
      </c>
      <c r="AF11" s="37">
        <f>PRODUCT(AE11/AG11)</f>
        <v>0.51677852348993292</v>
      </c>
      <c r="AG11" s="21">
        <f>SUM(AG4:AG10)</f>
        <v>149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26</v>
      </c>
      <c r="F16" s="47">
        <f>PRODUCT(AB11+AN11)</f>
        <v>4</v>
      </c>
      <c r="G16" s="47">
        <f>PRODUCT(AC11+AO11)</f>
        <v>24</v>
      </c>
      <c r="H16" s="47">
        <f>PRODUCT(AD11+AP11)</f>
        <v>6</v>
      </c>
      <c r="I16" s="47">
        <f>PRODUCT(AE11+AQ11)</f>
        <v>77</v>
      </c>
      <c r="J16" s="60">
        <f>PRODUCT(I16/K16)</f>
        <v>0.51677852348993292</v>
      </c>
      <c r="K16" s="10">
        <f>PRODUCT(AG11+AS11)</f>
        <v>149</v>
      </c>
      <c r="L16" s="53">
        <f>PRODUCT((F16+G16)/E16)</f>
        <v>1.0769230769230769</v>
      </c>
      <c r="M16" s="53">
        <f>PRODUCT(H16/E16)</f>
        <v>0.23076923076923078</v>
      </c>
      <c r="N16" s="53">
        <f>PRODUCT((F16+G16+H16)/E16)</f>
        <v>1.3076923076923077</v>
      </c>
      <c r="O16" s="53">
        <f>PRODUCT(I16/E16)</f>
        <v>2.9615384615384617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26</v>
      </c>
      <c r="F17" s="47">
        <f t="shared" ref="F17:I17" si="0">SUM(F14:F16)</f>
        <v>4</v>
      </c>
      <c r="G17" s="47">
        <f t="shared" si="0"/>
        <v>24</v>
      </c>
      <c r="H17" s="47">
        <f t="shared" si="0"/>
        <v>6</v>
      </c>
      <c r="I17" s="47">
        <f t="shared" si="0"/>
        <v>77</v>
      </c>
      <c r="J17" s="60">
        <f>PRODUCT(I17/K17)</f>
        <v>0.51677852348993292</v>
      </c>
      <c r="K17" s="16">
        <f>SUM(K14:K16)</f>
        <v>149</v>
      </c>
      <c r="L17" s="53">
        <f>PRODUCT((F17+G17)/E17)</f>
        <v>1.0769230769230769</v>
      </c>
      <c r="M17" s="53">
        <f>PRODUCT(H17/E17)</f>
        <v>0.23076923076923078</v>
      </c>
      <c r="N17" s="53">
        <f>PRODUCT((F17+G17+H17)/E17)</f>
        <v>1.3076923076923077</v>
      </c>
      <c r="O17" s="53">
        <f>PRODUCT(I17/E17)</f>
        <v>2.9615384615384617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H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2020-09-03T04:57:59Z</dcterms:modified>
</cp:coreProperties>
</file>