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10" i="1" l="1"/>
  <c r="O11" i="1"/>
  <c r="O15" i="1"/>
  <c r="O18" i="1" s="1"/>
  <c r="M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L11" i="1"/>
  <c r="K11" i="1"/>
  <c r="J11" i="1"/>
  <c r="I11" i="1"/>
  <c r="I15" i="1" s="1"/>
  <c r="H11" i="1"/>
  <c r="H15" i="1" s="1"/>
  <c r="G11" i="1"/>
  <c r="G15" i="1" s="1"/>
  <c r="G18" i="1" s="1"/>
  <c r="F11" i="1"/>
  <c r="F15" i="1" s="1"/>
  <c r="E11" i="1"/>
  <c r="E15" i="1" s="1"/>
  <c r="E18" i="1" s="1"/>
  <c r="D12" i="1"/>
  <c r="N15" i="1"/>
  <c r="K15" i="1" l="1"/>
  <c r="F18" i="1"/>
  <c r="K18" i="1" s="1"/>
  <c r="L15" i="1"/>
  <c r="H18" i="1"/>
  <c r="L18" i="1" s="1"/>
  <c r="M15" i="1"/>
  <c r="I18" i="1"/>
  <c r="M18" i="1" s="1"/>
</calcChain>
</file>

<file path=xl/sharedStrings.xml><?xml version="1.0" encoding="utf-8"?>
<sst xmlns="http://schemas.openxmlformats.org/spreadsheetml/2006/main" count="80" uniqueCount="57">
  <si>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</si>
  <si>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</si>
  <si>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</si>
  <si>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</si>
  <si>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</si>
  <si>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</si>
  <si>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</si>
  <si>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</si>
  <si>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</si>
  <si>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</si>
  <si>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</si>
  <si>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</si>
  <si>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</si>
  <si>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</si>
  <si>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</si>
  <si>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</si>
  <si>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</si>
  <si>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</si>
  <si>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</si>
  <si>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</si>
  <si>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</si>
  <si>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</si>
  <si>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</si>
  <si>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</si>
  <si>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</si>
  <si>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</si>
  <si>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</si>
  <si>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</si>
  <si>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</si>
  <si>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</si>
  <si>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</si>
  <si>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</si>
  <si>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</si>
  <si>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</si>
  <si>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</si>
  <si>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Janna Sjöholm</t>
  </si>
  <si>
    <t>12.</t>
  </si>
  <si>
    <t>Tahko</t>
  </si>
  <si>
    <t>31.7.1976</t>
  </si>
  <si>
    <t>Tahko = Hyvinkään Tahko  (1915)</t>
  </si>
  <si>
    <t>ykköspesis</t>
  </si>
  <si>
    <t>superpesiskarsinta</t>
  </si>
  <si>
    <t>RPL</t>
  </si>
  <si>
    <t>RPL = Riihimäen Pallonlyöjät  (1924)</t>
  </si>
  <si>
    <t>HMP</t>
  </si>
  <si>
    <t>HMP = Heinolan Maila-Pojat  (1936)</t>
  </si>
  <si>
    <t>ENSIMMÄISET</t>
  </si>
  <si>
    <t>Ottelu</t>
  </si>
  <si>
    <t>1.  ottelu</t>
  </si>
  <si>
    <t>Lyöty juoksu</t>
  </si>
  <si>
    <t>Tuotu juoksu</t>
  </si>
  <si>
    <t>Kunnari</t>
  </si>
  <si>
    <t>10.05. 1998  Lippo - Tahko  2-0  (9-3, 16-2)</t>
  </si>
  <si>
    <t xml:space="preserve">  21 v   9 kk 10 pv</t>
  </si>
  <si>
    <t>8.  ottelu</t>
  </si>
  <si>
    <t>17.06. 1998  Pesäkarhut - Tahko  2-0  (9-2, 5-1)</t>
  </si>
  <si>
    <t xml:space="preserve">  21 v 10 kk 17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</si>
</sst>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5" borderId="3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8" borderId="11" xfId="0" applyFont="1" applyFill="1" applyBorder="1"/>
    <xf numFmtId="0" fontId="3" fillId="8" borderId="7" xfId="0" applyFont="1" applyFill="1" applyBorder="1"/>
    <xf numFmtId="0" fontId="1" fillId="8" borderId="7" xfId="0" applyFont="1" applyFill="1" applyBorder="1"/>
    <xf numFmtId="0" fontId="1" fillId="8" borderId="7" xfId="0" applyFont="1" applyFill="1" applyBorder="1" applyAlignment="1">
      <alignment horizontal="right"/>
    </xf>
    <xf numFmtId="0" fontId="1" fillId="8" borderId="12" xfId="0" applyFont="1" applyFill="1" applyBorder="1" applyAlignment="1">
      <alignment horizontal="center"/>
    </xf>
    <xf numFmtId="0" fontId="1" fillId="8" borderId="13" xfId="0" applyFont="1" applyFill="1" applyBorder="1"/>
    <xf numFmtId="0" fontId="3" fillId="8" borderId="0" xfId="0" applyFont="1" applyFill="1" applyBorder="1"/>
    <xf numFmtId="0" fontId="1" fillId="8" borderId="0" xfId="0" applyFont="1" applyFill="1" applyBorder="1"/>
    <xf numFmtId="0" fontId="1" fillId="8" borderId="0" xfId="0" applyFont="1" applyFill="1" applyBorder="1" applyAlignment="1">
      <alignment horizontal="right"/>
    </xf>
    <xf numFmtId="0" fontId="1" fillId="8" borderId="5" xfId="0" applyFont="1" applyFill="1" applyBorder="1" applyAlignment="1">
      <alignment horizontal="center"/>
    </xf>
    <xf numFmtId="0" fontId="1" fillId="8" borderId="8" xfId="0" applyFont="1" applyFill="1" applyBorder="1"/>
    <xf numFmtId="0" fontId="3" fillId="8" borderId="9" xfId="0" applyFont="1" applyFill="1" applyBorder="1"/>
    <xf numFmtId="0" fontId="1" fillId="8" borderId="9" xfId="0" applyFont="1" applyFill="1" applyBorder="1"/>
    <xf numFmtId="0" fontId="1" fillId="8" borderId="9" xfId="0" applyFont="1" applyFill="1" applyBorder="1" applyAlignment="1">
      <alignment horizontal="right"/>
    </xf>
    <xf numFmtId="0" fontId="1" fillId="8" borderId="10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8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42" t="s">
        <v>35</v>
      </c>
      <c r="C1" s="2"/>
      <c r="D1" s="3"/>
      <c r="E1" s="4" t="s">
        <v>38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61">
        <v>1992</v>
      </c>
      <c r="C4" s="61"/>
      <c r="D4" s="62" t="s">
        <v>42</v>
      </c>
      <c r="E4" s="61"/>
      <c r="F4" s="63" t="s">
        <v>40</v>
      </c>
      <c r="G4" s="64"/>
      <c r="H4" s="65"/>
      <c r="I4" s="61"/>
      <c r="J4" s="61"/>
      <c r="K4" s="61"/>
      <c r="L4" s="61"/>
      <c r="M4" s="61"/>
      <c r="N4" s="66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1993</v>
      </c>
      <c r="C5" s="27"/>
      <c r="D5" s="29"/>
      <c r="E5" s="27"/>
      <c r="F5" s="85"/>
      <c r="G5" s="33"/>
      <c r="H5" s="69"/>
      <c r="I5" s="27"/>
      <c r="J5" s="27"/>
      <c r="K5" s="27"/>
      <c r="L5" s="27"/>
      <c r="M5" s="27"/>
      <c r="N5" s="30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1994</v>
      </c>
      <c r="C6" s="27"/>
      <c r="D6" s="29"/>
      <c r="E6" s="27"/>
      <c r="F6" s="85"/>
      <c r="G6" s="33"/>
      <c r="H6" s="69"/>
      <c r="I6" s="27"/>
      <c r="J6" s="27"/>
      <c r="K6" s="27"/>
      <c r="L6" s="27"/>
      <c r="M6" s="27"/>
      <c r="N6" s="30"/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61">
        <v>1995</v>
      </c>
      <c r="C7" s="61"/>
      <c r="D7" s="62" t="s">
        <v>44</v>
      </c>
      <c r="E7" s="61"/>
      <c r="F7" s="63" t="s">
        <v>40</v>
      </c>
      <c r="G7" s="64"/>
      <c r="H7" s="65"/>
      <c r="I7" s="61"/>
      <c r="J7" s="61"/>
      <c r="K7" s="61"/>
      <c r="L7" s="61"/>
      <c r="M7" s="61"/>
      <c r="N7" s="66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61">
        <v>1996</v>
      </c>
      <c r="C8" s="61"/>
      <c r="D8" s="62" t="s">
        <v>37</v>
      </c>
      <c r="E8" s="61"/>
      <c r="F8" s="63" t="s">
        <v>40</v>
      </c>
      <c r="G8" s="64"/>
      <c r="H8" s="65"/>
      <c r="I8" s="61"/>
      <c r="J8" s="61"/>
      <c r="K8" s="61"/>
      <c r="L8" s="61"/>
      <c r="M8" s="61"/>
      <c r="N8" s="66"/>
      <c r="O8" s="37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61">
        <v>1997</v>
      </c>
      <c r="C9" s="61"/>
      <c r="D9" s="62" t="s">
        <v>37</v>
      </c>
      <c r="E9" s="61"/>
      <c r="F9" s="63" t="s">
        <v>40</v>
      </c>
      <c r="G9" s="64"/>
      <c r="H9" s="65"/>
      <c r="I9" s="61"/>
      <c r="J9" s="61"/>
      <c r="K9" s="61"/>
      <c r="L9" s="61"/>
      <c r="M9" s="61"/>
      <c r="N9" s="66"/>
      <c r="O9" s="25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67" t="s">
        <v>41</v>
      </c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7">
        <v>1998</v>
      </c>
      <c r="C10" s="27" t="s">
        <v>36</v>
      </c>
      <c r="D10" s="29" t="s">
        <v>37</v>
      </c>
      <c r="E10" s="27">
        <v>13</v>
      </c>
      <c r="F10" s="27">
        <v>0</v>
      </c>
      <c r="G10" s="27">
        <v>1</v>
      </c>
      <c r="H10" s="27">
        <v>0</v>
      </c>
      <c r="I10" s="27">
        <v>11</v>
      </c>
      <c r="J10" s="27">
        <v>3</v>
      </c>
      <c r="K10" s="27">
        <v>4</v>
      </c>
      <c r="L10" s="27">
        <v>3</v>
      </c>
      <c r="M10" s="27">
        <f>PRODUCT(F10+G10)</f>
        <v>1</v>
      </c>
      <c r="N10" s="30">
        <v>0.25600000000000001</v>
      </c>
      <c r="O10" s="37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17" t="s">
        <v>9</v>
      </c>
      <c r="C11" s="18"/>
      <c r="D11" s="16"/>
      <c r="E11" s="19">
        <f t="shared" ref="E11:M11" si="0">SUM(E10:E10)</f>
        <v>13</v>
      </c>
      <c r="F11" s="19">
        <f t="shared" si="0"/>
        <v>0</v>
      </c>
      <c r="G11" s="19">
        <f t="shared" si="0"/>
        <v>1</v>
      </c>
      <c r="H11" s="19">
        <f t="shared" si="0"/>
        <v>0</v>
      </c>
      <c r="I11" s="19">
        <f t="shared" si="0"/>
        <v>11</v>
      </c>
      <c r="J11" s="19">
        <f t="shared" si="0"/>
        <v>3</v>
      </c>
      <c r="K11" s="19">
        <f t="shared" si="0"/>
        <v>4</v>
      </c>
      <c r="L11" s="19">
        <f t="shared" si="0"/>
        <v>3</v>
      </c>
      <c r="M11" s="19">
        <f t="shared" si="0"/>
        <v>1</v>
      </c>
      <c r="N11" s="31">
        <v>0.25600000000000001</v>
      </c>
      <c r="O11" s="32">
        <f t="shared" ref="O11:AE11" si="1">SUM(O10:O10)</f>
        <v>0</v>
      </c>
      <c r="P11" s="19">
        <f t="shared" si="1"/>
        <v>0</v>
      </c>
      <c r="Q11" s="19">
        <f t="shared" si="1"/>
        <v>0</v>
      </c>
      <c r="R11" s="19">
        <f t="shared" si="1"/>
        <v>0</v>
      </c>
      <c r="S11" s="19">
        <f t="shared" si="1"/>
        <v>0</v>
      </c>
      <c r="T11" s="19">
        <f t="shared" si="1"/>
        <v>0</v>
      </c>
      <c r="U11" s="19">
        <f t="shared" si="1"/>
        <v>0</v>
      </c>
      <c r="V11" s="19">
        <f t="shared" si="1"/>
        <v>0</v>
      </c>
      <c r="W11" s="19">
        <f t="shared" si="1"/>
        <v>0</v>
      </c>
      <c r="X11" s="19">
        <f t="shared" si="1"/>
        <v>0</v>
      </c>
      <c r="Y11" s="19">
        <f t="shared" si="1"/>
        <v>0</v>
      </c>
      <c r="Z11" s="19">
        <f t="shared" si="1"/>
        <v>0</v>
      </c>
      <c r="AA11" s="19">
        <f t="shared" si="1"/>
        <v>0</v>
      </c>
      <c r="AB11" s="19">
        <f t="shared" si="1"/>
        <v>0</v>
      </c>
      <c r="AC11" s="19">
        <f t="shared" si="1"/>
        <v>0</v>
      </c>
      <c r="AD11" s="19">
        <f t="shared" si="1"/>
        <v>0</v>
      </c>
      <c r="AE11" s="19">
        <f t="shared" si="1"/>
        <v>0</v>
      </c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9" t="s">
        <v>2</v>
      </c>
      <c r="C12" s="33"/>
      <c r="D12" s="34">
        <f>SUM(F11:H11)+((I11-F11-G11)/3)+(E11/3)+(Z11*25)+(AA11*25)+(AB11*10)+(AC11*25)+(AD11*20)+(AE11*15)</f>
        <v>8.6666666666666679</v>
      </c>
      <c r="E12" s="1"/>
      <c r="F12" s="1"/>
      <c r="G12" s="1"/>
      <c r="H12" s="1"/>
      <c r="I12" s="1"/>
      <c r="J12" s="1"/>
      <c r="K12" s="1"/>
      <c r="L12" s="1"/>
      <c r="M12" s="1"/>
      <c r="N12" s="35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36"/>
      <c r="AE12" s="1"/>
      <c r="AF12" s="1"/>
      <c r="AG12" s="24"/>
      <c r="AH12" s="9"/>
      <c r="AI12" s="9"/>
      <c r="AJ12" s="9"/>
      <c r="AK12" s="9"/>
      <c r="AL12" s="9"/>
    </row>
    <row r="13" spans="1:38" s="10" customFormat="1" ht="15" customHeight="1" x14ac:dyDescent="0.25">
      <c r="A13" s="1"/>
      <c r="B13" s="1"/>
      <c r="C13" s="1"/>
      <c r="D13" s="25"/>
      <c r="E13" s="1"/>
      <c r="F13" s="1"/>
      <c r="G13" s="1"/>
      <c r="H13" s="1"/>
      <c r="I13" s="1"/>
      <c r="J13" s="1"/>
      <c r="K13" s="1"/>
      <c r="L13" s="1"/>
      <c r="M13" s="1"/>
      <c r="N13" s="35"/>
      <c r="O13" s="37"/>
      <c r="P13" s="1"/>
      <c r="Q13" s="38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39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23" t="s">
        <v>16</v>
      </c>
      <c r="C14" s="40"/>
      <c r="D14" s="40"/>
      <c r="E14" s="19" t="s">
        <v>4</v>
      </c>
      <c r="F14" s="19" t="s">
        <v>13</v>
      </c>
      <c r="G14" s="16" t="s">
        <v>14</v>
      </c>
      <c r="H14" s="19" t="s">
        <v>15</v>
      </c>
      <c r="I14" s="19" t="s">
        <v>3</v>
      </c>
      <c r="J14" s="1"/>
      <c r="K14" s="19" t="s">
        <v>25</v>
      </c>
      <c r="L14" s="19" t="s">
        <v>26</v>
      </c>
      <c r="M14" s="19" t="s">
        <v>27</v>
      </c>
      <c r="N14" s="31" t="s">
        <v>33</v>
      </c>
      <c r="O14" s="25"/>
      <c r="P14" s="41" t="s">
        <v>46</v>
      </c>
      <c r="Q14" s="13"/>
      <c r="R14" s="13"/>
      <c r="S14" s="13"/>
      <c r="T14" s="68"/>
      <c r="U14" s="68"/>
      <c r="V14" s="68"/>
      <c r="W14" s="68"/>
      <c r="X14" s="68"/>
      <c r="Y14" s="13"/>
      <c r="Z14" s="13"/>
      <c r="AA14" s="13"/>
      <c r="AB14" s="13"/>
      <c r="AC14" s="13"/>
      <c r="AD14" s="13"/>
      <c r="AE14" s="13"/>
      <c r="AF14" s="69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1" t="s">
        <v>17</v>
      </c>
      <c r="C15" s="13"/>
      <c r="D15" s="42"/>
      <c r="E15" s="27">
        <f>PRODUCT(E11)</f>
        <v>13</v>
      </c>
      <c r="F15" s="27">
        <f>PRODUCT(F11)</f>
        <v>0</v>
      </c>
      <c r="G15" s="27">
        <f>PRODUCT(G11)</f>
        <v>1</v>
      </c>
      <c r="H15" s="27">
        <f>PRODUCT(H11)</f>
        <v>0</v>
      </c>
      <c r="I15" s="27">
        <f>PRODUCT(I11)</f>
        <v>11</v>
      </c>
      <c r="J15" s="1"/>
      <c r="K15" s="43">
        <f>PRODUCT((F15+G15)/E15)</f>
        <v>7.6923076923076927E-2</v>
      </c>
      <c r="L15" s="43">
        <f>PRODUCT(H15/E15)</f>
        <v>0</v>
      </c>
      <c r="M15" s="43">
        <f>PRODUCT(I15/E15)</f>
        <v>0.84615384615384615</v>
      </c>
      <c r="N15" s="30">
        <f>PRODUCT(N11)</f>
        <v>0.25600000000000001</v>
      </c>
      <c r="O15" s="25">
        <f>PRODUCT(O11)</f>
        <v>0</v>
      </c>
      <c r="P15" s="70" t="s">
        <v>47</v>
      </c>
      <c r="Q15" s="71"/>
      <c r="R15" s="71"/>
      <c r="S15" s="72" t="s">
        <v>52</v>
      </c>
      <c r="T15" s="72"/>
      <c r="U15" s="72"/>
      <c r="V15" s="72"/>
      <c r="W15" s="72"/>
      <c r="X15" s="72"/>
      <c r="Y15" s="72"/>
      <c r="Z15" s="72"/>
      <c r="AA15" s="72"/>
      <c r="AB15" s="72"/>
      <c r="AC15" s="73"/>
      <c r="AD15" s="73" t="s">
        <v>48</v>
      </c>
      <c r="AE15" s="73"/>
      <c r="AF15" s="74" t="s">
        <v>53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4" t="s">
        <v>18</v>
      </c>
      <c r="C16" s="45"/>
      <c r="D16" s="46"/>
      <c r="E16" s="27"/>
      <c r="F16" s="27"/>
      <c r="G16" s="27"/>
      <c r="H16" s="27"/>
      <c r="I16" s="27"/>
      <c r="J16" s="1"/>
      <c r="K16" s="43"/>
      <c r="L16" s="43"/>
      <c r="M16" s="43"/>
      <c r="N16" s="30"/>
      <c r="O16" s="25"/>
      <c r="P16" s="75" t="s">
        <v>49</v>
      </c>
      <c r="Q16" s="76"/>
      <c r="R16" s="76"/>
      <c r="S16" s="77" t="s">
        <v>55</v>
      </c>
      <c r="T16" s="77"/>
      <c r="U16" s="77"/>
      <c r="V16" s="77"/>
      <c r="W16" s="77"/>
      <c r="X16" s="77"/>
      <c r="Y16" s="77"/>
      <c r="Z16" s="77"/>
      <c r="AA16" s="77"/>
      <c r="AB16" s="77"/>
      <c r="AC16" s="78"/>
      <c r="AD16" s="78" t="s">
        <v>54</v>
      </c>
      <c r="AE16" s="78"/>
      <c r="AF16" s="79" t="s">
        <v>56</v>
      </c>
      <c r="AG16" s="24"/>
      <c r="AH16" s="9"/>
      <c r="AI16" s="9"/>
      <c r="AJ16" s="9"/>
      <c r="AK16" s="9"/>
      <c r="AL16" s="9"/>
    </row>
    <row r="17" spans="1:39" ht="15" customHeight="1" x14ac:dyDescent="0.2">
      <c r="A17" s="1"/>
      <c r="B17" s="47" t="s">
        <v>19</v>
      </c>
      <c r="C17" s="48"/>
      <c r="D17" s="49"/>
      <c r="E17" s="28"/>
      <c r="F17" s="28"/>
      <c r="G17" s="28"/>
      <c r="H17" s="28"/>
      <c r="I17" s="28"/>
      <c r="J17" s="1"/>
      <c r="K17" s="50"/>
      <c r="L17" s="50"/>
      <c r="M17" s="50"/>
      <c r="N17" s="51"/>
      <c r="O17" s="25"/>
      <c r="P17" s="75" t="s">
        <v>50</v>
      </c>
      <c r="Q17" s="76"/>
      <c r="R17" s="76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8"/>
      <c r="AD17" s="78"/>
      <c r="AE17" s="78"/>
      <c r="AF17" s="79"/>
      <c r="AG17" s="24"/>
      <c r="AH17" s="9"/>
      <c r="AI17" s="9"/>
      <c r="AJ17" s="9"/>
      <c r="AK17" s="9"/>
      <c r="AL17" s="9"/>
    </row>
    <row r="18" spans="1:39" ht="15" customHeight="1" x14ac:dyDescent="0.2">
      <c r="A18" s="1"/>
      <c r="B18" s="52" t="s">
        <v>20</v>
      </c>
      <c r="C18" s="53"/>
      <c r="D18" s="54"/>
      <c r="E18" s="19">
        <f>SUM(E15:E17)</f>
        <v>13</v>
      </c>
      <c r="F18" s="19">
        <f>SUM(F15:F17)</f>
        <v>0</v>
      </c>
      <c r="G18" s="19">
        <f>SUM(G15:G17)</f>
        <v>1</v>
      </c>
      <c r="H18" s="19">
        <f>SUM(H15:H17)</f>
        <v>0</v>
      </c>
      <c r="I18" s="19">
        <f>SUM(I15:I17)</f>
        <v>11</v>
      </c>
      <c r="J18" s="1"/>
      <c r="K18" s="55">
        <f>PRODUCT((F18+G18)/E18)</f>
        <v>7.6923076923076927E-2</v>
      </c>
      <c r="L18" s="55">
        <f>PRODUCT(H18/E18)</f>
        <v>0</v>
      </c>
      <c r="M18" s="55">
        <f>PRODUCT(I18/E18)</f>
        <v>0.84615384615384615</v>
      </c>
      <c r="N18" s="31">
        <v>0.25600000000000001</v>
      </c>
      <c r="O18" s="25">
        <f>SUM(O15:O17)</f>
        <v>0</v>
      </c>
      <c r="P18" s="80" t="s">
        <v>51</v>
      </c>
      <c r="Q18" s="81"/>
      <c r="R18" s="81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3"/>
      <c r="AD18" s="83"/>
      <c r="AE18" s="83"/>
      <c r="AF18" s="84"/>
      <c r="AG18" s="24"/>
      <c r="AH18" s="9"/>
      <c r="AI18" s="9"/>
      <c r="AJ18" s="9"/>
      <c r="AK18" s="9"/>
      <c r="AL18" s="9"/>
    </row>
    <row r="19" spans="1:39" ht="15" customHeight="1" x14ac:dyDescent="0.2">
      <c r="A19" s="1"/>
      <c r="B19" s="36"/>
      <c r="C19" s="36"/>
      <c r="D19" s="36"/>
      <c r="E19" s="36"/>
      <c r="F19" s="36"/>
      <c r="G19" s="36"/>
      <c r="H19" s="36"/>
      <c r="I19" s="36"/>
      <c r="J19" s="1"/>
      <c r="K19" s="36"/>
      <c r="L19" s="36"/>
      <c r="M19" s="36"/>
      <c r="N19" s="35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9" ht="15" customHeight="1" x14ac:dyDescent="0.2">
      <c r="A20" s="1"/>
      <c r="B20" s="1" t="s">
        <v>34</v>
      </c>
      <c r="C20" s="1"/>
      <c r="D20" s="1" t="s">
        <v>43</v>
      </c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9" ht="15" customHeight="1" x14ac:dyDescent="0.2">
      <c r="A21" s="1"/>
      <c r="B21" s="1"/>
      <c r="C21" s="1"/>
      <c r="D21" s="60" t="s">
        <v>45</v>
      </c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9" ht="15" customHeight="1" x14ac:dyDescent="0.25">
      <c r="A22" s="1"/>
      <c r="B22" s="1"/>
      <c r="C22" s="1"/>
      <c r="D22" s="60" t="s">
        <v>39</v>
      </c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9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9" s="57" customFormat="1" ht="15" customHeight="1" x14ac:dyDescent="0.25">
      <c r="A24" s="1"/>
      <c r="B24" s="1"/>
      <c r="C24" s="9"/>
      <c r="D24" s="1"/>
      <c r="E24" s="1"/>
      <c r="F24" s="1"/>
      <c r="G24" s="1"/>
      <c r="H24" s="1"/>
      <c r="I24" s="1"/>
      <c r="J24" s="1"/>
      <c r="K24" s="1"/>
      <c r="L24" s="1"/>
      <c r="M24" s="56"/>
      <c r="N24" s="56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  <c r="AM24" s="26"/>
    </row>
    <row r="25" spans="1:39" s="57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  <c r="AM25" s="26"/>
    </row>
    <row r="26" spans="1:39" s="57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  <c r="AM26" s="26"/>
    </row>
    <row r="27" spans="1:39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9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9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5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9" ht="15" customHeight="1" x14ac:dyDescent="0.25">
      <c r="A30" s="1"/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56"/>
      <c r="N30" s="35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9" ht="15" customHeight="1" x14ac:dyDescent="0.25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56"/>
      <c r="N31" s="56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9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58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58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58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58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6"/>
      <c r="N37" s="35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58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6:38" ht="15" customHeight="1" x14ac:dyDescent="0.25"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6:38" ht="15" customHeight="1" x14ac:dyDescent="0.25"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6:38" ht="15" customHeight="1" x14ac:dyDescent="0.25"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6:38" ht="15" customHeight="1" x14ac:dyDescent="0.25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6:38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6:38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6:38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6:38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6:38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6:38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6:38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6:38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6:38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6:38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6:38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6:38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6:38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6:38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6:38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6:38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6:38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6:38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6:38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6:38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6:38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6:38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6:38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</sheetData>
  <sortState ref="D21:K22">
    <sortCondition ref="D2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2019-02-02T11:13:25Z</dcterms:modified>
</cp:coreProperties>
</file>