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D7" i="1" s="1"/>
  <c r="E10" i="1"/>
  <c r="E13" i="1" s="1"/>
  <c r="H13" i="1"/>
  <c r="L13" i="1" s="1"/>
  <c r="L10" i="1"/>
  <c r="G13" i="1"/>
  <c r="K10" i="1"/>
  <c r="K13" i="1" l="1"/>
</calcChain>
</file>

<file path=xl/sharedStrings.xml><?xml version="1.0" encoding="utf-8"?>
<sst xmlns="http://schemas.openxmlformats.org/spreadsheetml/2006/main" count="107" uniqueCount="75">
  <si>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</si>
  <si>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</si>
  <si>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</si>
  <si>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</si>
  <si>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</si>
  <si>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</si>
  <si>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</si>
  <si>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</si>
  <si>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</si>
  <si>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</si>
  <si>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</si>
  <si>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</si>
  <si>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</si>
  <si>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</si>
  <si>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</si>
  <si>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</si>
  <si>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</si>
  <si>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</si>
  <si>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</si>
  <si>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</si>
  <si>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</si>
  <si>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</si>
  <si>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</si>
  <si>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</si>
  <si>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</si>
  <si>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</si>
  <si>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</si>
  <si>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</si>
  <si>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</si>
  <si>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</si>
  <si>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</si>
  <si>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</si>
  <si>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</si>
  <si>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UPV = Ulvilan Pesä-Veikot  (1957)</t>
  </si>
  <si>
    <t>Meeri Sisäharju</t>
  </si>
  <si>
    <t>6.</t>
  </si>
  <si>
    <t>UPV</t>
  </si>
  <si>
    <t>uusinta sarjapaikasta</t>
  </si>
  <si>
    <t>5.-6.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</si>
  <si>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</si>
  <si>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</si>
  <si>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</si>
  <si>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</si>
  <si>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</si>
  <si>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</si>
  <si>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</si>
  <si>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</si>
  <si>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12.05. 1974  UPV - VetU  8-1</t>
  </si>
  <si>
    <t>6.  ottelu</t>
  </si>
  <si>
    <t>16.06. 1974  UPV - Lippo  10-4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</si>
  <si>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</si>
  <si>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</si>
  <si>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</si>
  <si>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</si>
  <si>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</si>
  <si>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</si>
  <si>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</si>
  <si>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</si>
  <si>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</si>
  <si>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</si>
  <si>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</si>
  <si>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</si>
  <si>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</si>
  <si>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</si>
  <si>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</si>
  <si>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07.09. 1974  Hyvinkää</t>
  </si>
  <si>
    <t xml:space="preserve">  5-8</t>
  </si>
  <si>
    <t>Länsi</t>
  </si>
  <si>
    <t>Tapio Juntunen</t>
  </si>
  <si>
    <t>99</t>
  </si>
  <si>
    <t>27.08. 1975  Hyvinkää</t>
  </si>
  <si>
    <t xml:space="preserve">  6-7</t>
  </si>
  <si>
    <t>Olavi Nurmi</t>
  </si>
  <si>
    <t xml:space="preserve"> ITÄ - LÄNSI - KORTTI</t>
  </si>
  <si>
    <t>Pohjoinen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</si>
</sst>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165" fontId="1" fillId="9" borderId="10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1974</v>
      </c>
      <c r="C4" s="27" t="s">
        <v>35</v>
      </c>
      <c r="D4" s="62" t="s">
        <v>36</v>
      </c>
      <c r="E4" s="63">
        <v>14</v>
      </c>
      <c r="F4" s="27">
        <v>0</v>
      </c>
      <c r="G4" s="27">
        <v>11</v>
      </c>
      <c r="H4" s="27">
        <v>9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0</v>
      </c>
      <c r="Y4" s="28"/>
      <c r="Z4" s="27">
        <v>1</v>
      </c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1975</v>
      </c>
      <c r="C5" s="27" t="s">
        <v>38</v>
      </c>
      <c r="D5" s="29" t="s">
        <v>36</v>
      </c>
      <c r="E5" s="63">
        <v>10</v>
      </c>
      <c r="F5" s="27">
        <v>0</v>
      </c>
      <c r="G5" s="27">
        <v>15</v>
      </c>
      <c r="H5" s="27">
        <v>14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>
        <v>1</v>
      </c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24</v>
      </c>
      <c r="F6" s="19">
        <f>SUM(F4:F5)</f>
        <v>0</v>
      </c>
      <c r="G6" s="19">
        <f>SUM(G4:G5)</f>
        <v>26</v>
      </c>
      <c r="H6" s="19">
        <f>SUM(H4:H5)</f>
        <v>23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1</v>
      </c>
      <c r="V6" s="19">
        <f>SUM(V4:V5)</f>
        <v>0</v>
      </c>
      <c r="W6" s="19">
        <f>SUM(W4:W5)</f>
        <v>1</v>
      </c>
      <c r="X6" s="19">
        <f>SUM(X4:X5)</f>
        <v>0</v>
      </c>
      <c r="Y6" s="19"/>
      <c r="Z6" s="19">
        <f t="shared" ref="Z6:AE6" si="0">SUM(Z4:Z5)</f>
        <v>2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139.66666666666669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24</v>
      </c>
      <c r="F10" s="27">
        <f>PRODUCT(F6)</f>
        <v>0</v>
      </c>
      <c r="G10" s="27">
        <f>PRODUCT(G6)</f>
        <v>26</v>
      </c>
      <c r="H10" s="27">
        <f>PRODUCT(H6)</f>
        <v>23</v>
      </c>
      <c r="I10" s="27"/>
      <c r="J10" s="1"/>
      <c r="K10" s="43">
        <f>PRODUCT((F10+G10)/E10)</f>
        <v>1.0833333333333333</v>
      </c>
      <c r="L10" s="43">
        <f>PRODUCT(H10/E10)</f>
        <v>0.95833333333333337</v>
      </c>
      <c r="M10" s="43"/>
      <c r="N10" s="30"/>
      <c r="O10" s="25"/>
      <c r="P10" s="68" t="s">
        <v>42</v>
      </c>
      <c r="Q10" s="69"/>
      <c r="R10" s="69"/>
      <c r="S10" s="75" t="s">
        <v>47</v>
      </c>
      <c r="T10" s="70"/>
      <c r="U10" s="70"/>
      <c r="V10" s="70"/>
      <c r="W10" s="70"/>
      <c r="X10" s="70"/>
      <c r="Y10" s="70"/>
      <c r="Z10" s="70"/>
      <c r="AA10" s="70"/>
      <c r="AB10" s="70"/>
      <c r="AC10" s="71"/>
      <c r="AD10" s="71" t="s">
        <v>43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5"/>
      <c r="AC11" s="76"/>
      <c r="AD11" s="76" t="s">
        <v>43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1</v>
      </c>
      <c r="F12" s="28">
        <v>0</v>
      </c>
      <c r="G12" s="28">
        <v>1</v>
      </c>
      <c r="H12" s="28">
        <v>0</v>
      </c>
      <c r="I12" s="28"/>
      <c r="J12" s="1"/>
      <c r="K12" s="50">
        <v>1</v>
      </c>
      <c r="L12" s="50">
        <v>0</v>
      </c>
      <c r="M12" s="50"/>
      <c r="N12" s="51"/>
      <c r="O12" s="25"/>
      <c r="P12" s="73" t="s">
        <v>45</v>
      </c>
      <c r="Q12" s="74"/>
      <c r="R12" s="74"/>
      <c r="S12" s="75" t="s">
        <v>49</v>
      </c>
      <c r="T12" s="75"/>
      <c r="U12" s="75"/>
      <c r="V12" s="75"/>
      <c r="W12" s="75"/>
      <c r="X12" s="75"/>
      <c r="Y12" s="75"/>
      <c r="Z12" s="75"/>
      <c r="AA12" s="75"/>
      <c r="AB12" s="75"/>
      <c r="AC12" s="76"/>
      <c r="AD12" s="76" t="s">
        <v>48</v>
      </c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25</v>
      </c>
      <c r="F13" s="19">
        <f>SUM(F10:F12)</f>
        <v>0</v>
      </c>
      <c r="G13" s="19">
        <f>SUM(G10:G12)</f>
        <v>27</v>
      </c>
      <c r="H13" s="19">
        <f>SUM(H10:H12)</f>
        <v>23</v>
      </c>
      <c r="I13" s="19"/>
      <c r="J13" s="1"/>
      <c r="K13" s="55">
        <f>PRODUCT((F13+G13)/E13)</f>
        <v>1.08</v>
      </c>
      <c r="L13" s="55">
        <f>PRODUCT(H13/E13)</f>
        <v>0.92</v>
      </c>
      <c r="M13" s="55"/>
      <c r="N13" s="31"/>
      <c r="O13" s="25"/>
      <c r="P13" s="78" t="s">
        <v>46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1"/>
      <c r="AD13" s="81"/>
      <c r="AE13" s="81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5"/>
      <c r="AE43" s="25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9:29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9:29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9:29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9:29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9:29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9:29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9:29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9:29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9:29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9:29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9:29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9:29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117" customWidth="1"/>
    <col min="4" max="4" width="10.5703125" style="118" customWidth="1"/>
    <col min="5" max="5" width="10.28515625" style="118" customWidth="1"/>
    <col min="6" max="6" width="0.7109375" style="37" customWidth="1"/>
    <col min="7" max="11" width="4.7109375" style="117" customWidth="1"/>
    <col min="12" max="12" width="6.28515625" style="117" customWidth="1"/>
    <col min="13" max="16" width="4.7109375" style="117" customWidth="1"/>
    <col min="17" max="21" width="6.7109375" style="117" customWidth="1"/>
    <col min="22" max="22" width="11" style="117" customWidth="1"/>
    <col min="23" max="23" width="24.140625" style="118" customWidth="1"/>
    <col min="24" max="24" width="9.42578125" style="117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73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34</v>
      </c>
      <c r="C2" s="87"/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7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50</v>
      </c>
      <c r="C3" s="23" t="s">
        <v>51</v>
      </c>
      <c r="D3" s="90" t="s">
        <v>52</v>
      </c>
      <c r="E3" s="91" t="s">
        <v>1</v>
      </c>
      <c r="F3" s="25"/>
      <c r="G3" s="92" t="s">
        <v>53</v>
      </c>
      <c r="H3" s="93" t="s">
        <v>54</v>
      </c>
      <c r="I3" s="93" t="s">
        <v>28</v>
      </c>
      <c r="J3" s="18" t="s">
        <v>55</v>
      </c>
      <c r="K3" s="94" t="s">
        <v>56</v>
      </c>
      <c r="L3" s="94" t="s">
        <v>57</v>
      </c>
      <c r="M3" s="92" t="s">
        <v>58</v>
      </c>
      <c r="N3" s="92" t="s">
        <v>27</v>
      </c>
      <c r="O3" s="93" t="s">
        <v>59</v>
      </c>
      <c r="P3" s="92" t="s">
        <v>54</v>
      </c>
      <c r="Q3" s="92" t="s">
        <v>3</v>
      </c>
      <c r="R3" s="92">
        <v>1</v>
      </c>
      <c r="S3" s="92">
        <v>2</v>
      </c>
      <c r="T3" s="92">
        <v>3</v>
      </c>
      <c r="U3" s="92" t="s">
        <v>60</v>
      </c>
      <c r="V3" s="18" t="s">
        <v>19</v>
      </c>
      <c r="W3" s="17" t="s">
        <v>61</v>
      </c>
      <c r="X3" s="17" t="s">
        <v>62</v>
      </c>
      <c r="Y3" s="86"/>
      <c r="Z3" s="86"/>
      <c r="AA3" s="86"/>
      <c r="AB3" s="86"/>
      <c r="AC3" s="86"/>
      <c r="AD3" s="86"/>
    </row>
    <row r="4" spans="1:30" x14ac:dyDescent="0.25">
      <c r="A4" s="120"/>
      <c r="B4" s="129" t="s">
        <v>65</v>
      </c>
      <c r="C4" s="130" t="s">
        <v>66</v>
      </c>
      <c r="D4" s="131" t="s">
        <v>67</v>
      </c>
      <c r="E4" s="132" t="s">
        <v>36</v>
      </c>
      <c r="F4" s="133"/>
      <c r="G4" s="134">
        <v>1</v>
      </c>
      <c r="H4" s="135"/>
      <c r="I4" s="135"/>
      <c r="J4" s="136"/>
      <c r="K4" s="136" t="s">
        <v>63</v>
      </c>
      <c r="L4" s="125"/>
      <c r="M4" s="136">
        <v>1</v>
      </c>
      <c r="N4" s="134"/>
      <c r="O4" s="135"/>
      <c r="P4" s="135"/>
      <c r="Q4" s="137"/>
      <c r="R4" s="137"/>
      <c r="S4" s="137"/>
      <c r="T4" s="137"/>
      <c r="U4" s="137"/>
      <c r="V4" s="138"/>
      <c r="W4" s="121" t="s">
        <v>68</v>
      </c>
      <c r="X4" s="139" t="s">
        <v>69</v>
      </c>
      <c r="Y4" s="86"/>
      <c r="Z4" s="86"/>
      <c r="AA4" s="86"/>
      <c r="AB4" s="86"/>
      <c r="AC4" s="86"/>
      <c r="AD4" s="86"/>
    </row>
    <row r="5" spans="1:30" x14ac:dyDescent="0.25">
      <c r="A5" s="120"/>
      <c r="B5" s="140" t="s">
        <v>70</v>
      </c>
      <c r="C5" s="121" t="s">
        <v>71</v>
      </c>
      <c r="D5" s="122" t="s">
        <v>74</v>
      </c>
      <c r="E5" s="141" t="s">
        <v>36</v>
      </c>
      <c r="F5" s="133"/>
      <c r="G5" s="142">
        <v>1</v>
      </c>
      <c r="H5" s="124"/>
      <c r="I5" s="123"/>
      <c r="J5" s="125"/>
      <c r="K5" s="125" t="s">
        <v>63</v>
      </c>
      <c r="L5" s="125"/>
      <c r="M5" s="125">
        <v>1</v>
      </c>
      <c r="N5" s="123"/>
      <c r="O5" s="124"/>
      <c r="P5" s="123"/>
      <c r="Q5" s="143"/>
      <c r="R5" s="143"/>
      <c r="S5" s="143"/>
      <c r="T5" s="143"/>
      <c r="U5" s="143"/>
      <c r="V5" s="126"/>
      <c r="W5" s="121" t="s">
        <v>72</v>
      </c>
      <c r="X5" s="127"/>
      <c r="Y5" s="86"/>
      <c r="Z5" s="86"/>
      <c r="AA5" s="86"/>
      <c r="AB5" s="86"/>
      <c r="AC5" s="86"/>
      <c r="AD5" s="86"/>
    </row>
    <row r="6" spans="1:30" x14ac:dyDescent="0.25">
      <c r="A6" s="24"/>
      <c r="B6" s="23" t="s">
        <v>9</v>
      </c>
      <c r="C6" s="18"/>
      <c r="D6" s="17"/>
      <c r="E6" s="95"/>
      <c r="F6" s="96"/>
      <c r="G6" s="19">
        <f>SUM(G4:G5)</f>
        <v>2</v>
      </c>
      <c r="H6" s="19"/>
      <c r="I6" s="19"/>
      <c r="J6" s="18"/>
      <c r="K6" s="18"/>
      <c r="L6" s="18"/>
      <c r="M6" s="19">
        <f t="shared" ref="M6:U6" si="0">SUM(M4:M5)</f>
        <v>2</v>
      </c>
      <c r="N6" s="19"/>
      <c r="O6" s="19"/>
      <c r="P6" s="19"/>
      <c r="Q6" s="19"/>
      <c r="R6" s="19"/>
      <c r="S6" s="19"/>
      <c r="T6" s="19"/>
      <c r="U6" s="19"/>
      <c r="V6" s="31"/>
      <c r="W6" s="97"/>
      <c r="X6" s="98"/>
      <c r="Y6" s="86"/>
      <c r="Z6" s="86"/>
      <c r="AA6" s="86"/>
      <c r="AB6" s="86"/>
      <c r="AC6" s="86"/>
      <c r="AD6" s="86"/>
    </row>
    <row r="7" spans="1:30" x14ac:dyDescent="0.25">
      <c r="A7" s="24"/>
      <c r="B7" s="99" t="s">
        <v>64</v>
      </c>
      <c r="C7" s="100"/>
      <c r="D7" s="101"/>
      <c r="E7" s="102"/>
      <c r="F7" s="103"/>
      <c r="G7" s="104"/>
      <c r="H7" s="104"/>
      <c r="I7" s="104"/>
      <c r="J7" s="105"/>
      <c r="K7" s="105"/>
      <c r="L7" s="105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1"/>
      <c r="X7" s="106"/>
      <c r="Y7" s="86"/>
      <c r="Z7" s="86"/>
      <c r="AA7" s="86"/>
      <c r="AB7" s="86"/>
      <c r="AC7" s="86"/>
      <c r="AD7" s="86"/>
    </row>
    <row r="8" spans="1:30" x14ac:dyDescent="0.25">
      <c r="A8" s="24"/>
      <c r="B8" s="107"/>
      <c r="C8" s="108"/>
      <c r="D8" s="108"/>
      <c r="E8" s="109"/>
      <c r="F8" s="109"/>
      <c r="G8" s="110"/>
      <c r="H8" s="111"/>
      <c r="I8" s="109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2"/>
      <c r="Y8" s="86"/>
      <c r="Z8" s="86"/>
      <c r="AA8" s="86"/>
      <c r="AB8" s="86"/>
      <c r="AC8" s="86"/>
      <c r="AD8" s="86"/>
    </row>
    <row r="9" spans="1:30" x14ac:dyDescent="0.25">
      <c r="A9" s="24"/>
      <c r="B9" s="113"/>
      <c r="C9" s="1"/>
      <c r="D9" s="113"/>
      <c r="E9" s="11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13"/>
      <c r="C86" s="1"/>
      <c r="D86" s="113"/>
      <c r="E86" s="114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3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13"/>
      <c r="C87" s="1"/>
      <c r="D87" s="113"/>
      <c r="E87" s="114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3"/>
      <c r="X87" s="1"/>
      <c r="Y87" s="86"/>
      <c r="Z87" s="86"/>
      <c r="AA87" s="86"/>
      <c r="AB87" s="86"/>
      <c r="AC87" s="86"/>
      <c r="AD87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2019-02-02T12:46:58Z</dcterms:modified>
</cp:coreProperties>
</file>