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K12" i="5" l="1"/>
  <c r="J12" i="5" s="1"/>
  <c r="F12" i="5"/>
  <c r="L12" i="5" s="1"/>
  <c r="H12" i="5"/>
  <c r="H13" i="5" s="1"/>
  <c r="M13" i="5" s="1"/>
  <c r="AF7" i="5"/>
  <c r="O13" i="5"/>
  <c r="O12" i="5"/>
  <c r="K13" i="5"/>
  <c r="J13" i="5" s="1"/>
  <c r="M12" i="5" l="1"/>
  <c r="N12" i="5"/>
  <c r="F13" i="5"/>
  <c r="L13" i="5" l="1"/>
  <c r="N13" i="5"/>
</calcChain>
</file>

<file path=xl/sharedStrings.xml><?xml version="1.0" encoding="utf-8"?>
<sst xmlns="http://schemas.openxmlformats.org/spreadsheetml/2006/main" count="73" uniqueCount="33">
  <si>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</si>
  <si>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</si>
  <si>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</si>
  <si>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</si>
  <si>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</si>
  <si>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</si>
  <si>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</si>
  <si>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</si>
  <si>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</si>
  <si>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</si>
  <si>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</si>
  <si>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</si>
  <si>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</si>
  <si>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</si>
  <si>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</si>
  <si>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</si>
  <si>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</si>
  <si>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</si>
  <si>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</si>
  <si>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</si>
  <si>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</si>
  <si>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</si>
  <si>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</si>
  <si>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</si>
  <si>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Mahti = Maaningan Mahti  (1973)</t>
  </si>
  <si>
    <t>NeNu = Nerkoon Nuorisoseuran Pesis  (1992)</t>
  </si>
  <si>
    <t>Niko Sirkkiä</t>
  </si>
  <si>
    <t>10.</t>
  </si>
  <si>
    <t>Mahti</t>
  </si>
  <si>
    <t>9.</t>
  </si>
  <si>
    <t>NeNu-Pesis</t>
  </si>
  <si>
    <t>7.6.1993   Valtimo</t>
  </si>
  <si>
    <t>SiiPe = Siilinjärven Pesis  (1987),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</si>
</sst>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28515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2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425781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27</v>
      </c>
      <c r="Z4" s="1" t="s">
        <v>28</v>
      </c>
      <c r="AA4" s="12">
        <v>6</v>
      </c>
      <c r="AB4" s="12">
        <v>0</v>
      </c>
      <c r="AC4" s="12">
        <v>0</v>
      </c>
      <c r="AD4" s="12">
        <v>2</v>
      </c>
      <c r="AE4" s="12">
        <v>7</v>
      </c>
      <c r="AF4" s="68">
        <v>0.35</v>
      </c>
      <c r="AG4" s="69">
        <v>20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29</v>
      </c>
      <c r="Z6" s="1" t="s">
        <v>30</v>
      </c>
      <c r="AA6" s="12">
        <v>13</v>
      </c>
      <c r="AB6" s="12">
        <v>0</v>
      </c>
      <c r="AC6" s="12">
        <v>4</v>
      </c>
      <c r="AD6" s="12">
        <v>2</v>
      </c>
      <c r="AE6" s="12">
        <v>29</v>
      </c>
      <c r="AF6" s="68">
        <v>0.41420000000000001</v>
      </c>
      <c r="AG6" s="69">
        <v>70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19</v>
      </c>
      <c r="AB7" s="36">
        <f>SUM(AB4:AB6)</f>
        <v>0</v>
      </c>
      <c r="AC7" s="36">
        <f>SUM(AC4:AC6)</f>
        <v>4</v>
      </c>
      <c r="AD7" s="36">
        <f>SUM(AD4:AD6)</f>
        <v>4</v>
      </c>
      <c r="AE7" s="36">
        <f>SUM(AE4:AE6)</f>
        <v>36</v>
      </c>
      <c r="AF7" s="37">
        <f>PRODUCT(AE7/AG7)</f>
        <v>0.4</v>
      </c>
      <c r="AG7" s="21">
        <f>SUM(AG4:AG6)</f>
        <v>90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32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25</v>
      </c>
      <c r="U11" s="16"/>
      <c r="V11" s="16"/>
      <c r="W11" s="16"/>
      <c r="X11" s="16"/>
      <c r="Y11" s="16"/>
      <c r="Z11" s="16"/>
      <c r="AA11" s="16"/>
      <c r="AB11" s="16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19</v>
      </c>
      <c r="F12" s="47">
        <f>PRODUCT(AB7+AN7)</f>
        <v>0</v>
      </c>
      <c r="G12" s="47">
        <f>PRODUCT(AC7+AO7)</f>
        <v>4</v>
      </c>
      <c r="H12" s="47">
        <f>PRODUCT(AD7+AP7)</f>
        <v>4</v>
      </c>
      <c r="I12" s="47">
        <f>PRODUCT(AE7+AQ7)</f>
        <v>36</v>
      </c>
      <c r="J12" s="60">
        <f>PRODUCT(I12/K12)</f>
        <v>0.4</v>
      </c>
      <c r="K12" s="10">
        <f>PRODUCT(AG7+AS7)</f>
        <v>90</v>
      </c>
      <c r="L12" s="53">
        <f>PRODUCT((F12+G12)/E12)</f>
        <v>0.21052631578947367</v>
      </c>
      <c r="M12" s="53">
        <f>PRODUCT(H12/E12)</f>
        <v>0.21052631578947367</v>
      </c>
      <c r="N12" s="53">
        <f>PRODUCT((F12+G12+H12)/E12)</f>
        <v>0.42105263157894735</v>
      </c>
      <c r="O12" s="53">
        <f>PRODUCT(I12/E12)</f>
        <v>1.8947368421052631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19</v>
      </c>
      <c r="F13" s="47">
        <f t="shared" ref="F13:I13" si="0">SUM(F10:F12)</f>
        <v>0</v>
      </c>
      <c r="G13" s="47">
        <f t="shared" si="0"/>
        <v>4</v>
      </c>
      <c r="H13" s="47">
        <f t="shared" si="0"/>
        <v>4</v>
      </c>
      <c r="I13" s="47">
        <f t="shared" si="0"/>
        <v>36</v>
      </c>
      <c r="J13" s="60">
        <f>PRODUCT(I13/K13)</f>
        <v>0.4</v>
      </c>
      <c r="K13" s="16">
        <f>SUM(K10:K12)</f>
        <v>90</v>
      </c>
      <c r="L13" s="53">
        <f>PRODUCT((F13+G13)/E13)</f>
        <v>0.21052631578947367</v>
      </c>
      <c r="M13" s="53">
        <f>PRODUCT(H13/E13)</f>
        <v>0.21052631578947367</v>
      </c>
      <c r="N13" s="53">
        <f>PRODUCT((F13+G13+H13)/E13)</f>
        <v>0.42105263157894735</v>
      </c>
      <c r="O13" s="53">
        <f>PRODUCT(I13/E13)</f>
        <v>1.8947368421052631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2018-11-24T23:58:39Z</dcterms:modified>
</cp:coreProperties>
</file>