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P15" i="2" l="1"/>
  <c r="O15" i="2"/>
  <c r="Q15" i="2" s="1"/>
  <c r="N15" i="2"/>
  <c r="G13" i="2"/>
  <c r="F13" i="2"/>
  <c r="Q12" i="2"/>
  <c r="F12" i="2"/>
  <c r="I12" i="2" s="1"/>
  <c r="T9" i="2"/>
  <c r="S9" i="2"/>
  <c r="R9" i="2"/>
  <c r="P9" i="2"/>
  <c r="O9" i="2"/>
  <c r="N9" i="2"/>
  <c r="K9" i="2"/>
  <c r="J9" i="2"/>
  <c r="E13" i="2" s="1"/>
  <c r="G9" i="2"/>
  <c r="G12" i="2" s="1"/>
  <c r="G15" i="2" s="1"/>
  <c r="F9" i="2"/>
  <c r="H9" i="2" s="1"/>
  <c r="E9" i="2"/>
  <c r="E12" i="2" s="1"/>
  <c r="H8" i="2"/>
  <c r="H7" i="2"/>
  <c r="H13" i="2" l="1"/>
  <c r="E15" i="2"/>
  <c r="M9" i="2"/>
  <c r="H12" i="2"/>
  <c r="F15" i="2"/>
  <c r="N24" i="1"/>
  <c r="N23" i="1"/>
  <c r="N22" i="1"/>
  <c r="O17" i="1"/>
  <c r="O24" i="1"/>
  <c r="AE17" i="1"/>
  <c r="I15" i="2" l="1"/>
  <c r="H15" i="2"/>
</calcChain>
</file>

<file path=xl/sharedStrings.xml><?xml version="1.0" encoding="utf-8"?>
<sst xmlns="http://schemas.openxmlformats.org/spreadsheetml/2006/main" count="237" uniqueCount="130">
  <si>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</si>
  <si>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</si>
  <si>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</si>
  <si>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</si>
  <si>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</si>
  <si>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</si>
  <si>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</si>
  <si>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</si>
  <si>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</si>
  <si>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</si>
  <si>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</si>
  <si>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</si>
  <si>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</si>
  <si>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</si>
  <si>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</si>
  <si>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</si>
  <si>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</si>
  <si>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</si>
  <si>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</si>
  <si>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</si>
  <si>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</si>
  <si>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</si>
  <si>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</si>
  <si>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</si>
  <si>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</si>
  <si>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</si>
  <si>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</si>
  <si>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</si>
  <si>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</si>
  <si>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</si>
  <si>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</si>
  <si>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</si>
  <si>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</si>
  <si>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</si>
  <si>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</si>
  <si>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Niina Sippola</t>
  </si>
  <si>
    <t>23.4.1979</t>
  </si>
  <si>
    <t>ViVe</t>
  </si>
  <si>
    <t>Lippo</t>
  </si>
  <si>
    <t>YPJ</t>
  </si>
  <si>
    <t>PeTo-Jussit</t>
  </si>
  <si>
    <t>8.</t>
  </si>
  <si>
    <t>11.</t>
  </si>
  <si>
    <t>2.</t>
  </si>
  <si>
    <t>6.</t>
  </si>
  <si>
    <t>9.</t>
  </si>
  <si>
    <t>4.</t>
  </si>
  <si>
    <t>play off</t>
  </si>
  <si>
    <t>superpesiskarsinta</t>
  </si>
  <si>
    <t>IK</t>
  </si>
  <si>
    <t>ykköspesis</t>
  </si>
  <si>
    <t>karsintasarja</t>
  </si>
  <si>
    <t>jatkosarja</t>
  </si>
  <si>
    <t>jatkosarja ja play off</t>
  </si>
  <si>
    <t>VuVe</t>
  </si>
  <si>
    <t>YPJ = Ylihärmän Pesis-Junkkarit  (1996)</t>
  </si>
  <si>
    <t>IK = Ilmajoen Kisailijat  (1921)</t>
  </si>
  <si>
    <t>ViVe = Vimpelin Veto  (1934)</t>
  </si>
  <si>
    <t>Lippo = Oulun Lippo  (1955)</t>
  </si>
  <si>
    <t>PeTo-Jussit = PeTo-Jussit, Seinäjoki  (2004)</t>
  </si>
  <si>
    <t>VuVe = Vuokatin Veto  (1946)</t>
  </si>
  <si>
    <t>SMJ</t>
  </si>
  <si>
    <t>SMJ = Seinäjoen Maila-Jussit  (1932)</t>
  </si>
  <si>
    <t>ENSIMMÄISET</t>
  </si>
  <si>
    <t>Ottelu</t>
  </si>
  <si>
    <t>1.  ottelu</t>
  </si>
  <si>
    <t>Lyöty juoksu</t>
  </si>
  <si>
    <t>Tuotu juoksu</t>
  </si>
  <si>
    <t>Kunnari</t>
  </si>
  <si>
    <t>14.05. 1998  Pesäkarhut - ViVe  2-0  (6-3, 6-0)</t>
  </si>
  <si>
    <t xml:space="preserve">  19 v   0 kk 21 pv</t>
  </si>
  <si>
    <t>17.05. 1998  PeTo - ViVe  2-1  (6-13, 6-5, 3-1)</t>
  </si>
  <si>
    <t>3.  ottelu</t>
  </si>
  <si>
    <t xml:space="preserve">  19 v   0 kk 24 pv</t>
  </si>
  <si>
    <t>PELINJOHTAJAKORTTI</t>
  </si>
  <si>
    <t>NSU</t>
  </si>
  <si>
    <t xml:space="preserve">   Mitalit</t>
  </si>
  <si>
    <t>O</t>
  </si>
  <si>
    <t>V</t>
  </si>
  <si>
    <t>Voitto-%</t>
  </si>
  <si>
    <t>1.</t>
  </si>
  <si>
    <t xml:space="preserve"> NYP,  17  ottelua</t>
  </si>
  <si>
    <t xml:space="preserve"> NYP,  20  ottelua</t>
  </si>
  <si>
    <t>7.</t>
  </si>
  <si>
    <t>PLAY OFF</t>
  </si>
  <si>
    <t>SARJAT</t>
  </si>
  <si>
    <t>Puolivälierät</t>
  </si>
  <si>
    <t>Välierät</t>
  </si>
  <si>
    <t>Finaalit</t>
  </si>
  <si>
    <t>Seurat:</t>
  </si>
  <si>
    <t>L+T</t>
  </si>
  <si>
    <t xml:space="preserve"> ITÄ - LÄNSI - KORTTI</t>
  </si>
  <si>
    <t>B-TYTÖT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</si>
  <si>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</si>
  <si>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</si>
  <si>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</si>
  <si>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</si>
  <si>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</si>
  <si>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</si>
  <si>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</si>
  <si>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</si>
  <si>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</si>
  <si>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</si>
  <si>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Länsi</t>
  </si>
  <si>
    <t>16.07. 1995  Alajärvi</t>
  </si>
  <si>
    <t>Pekka Kyllönen</t>
  </si>
  <si>
    <t>3643</t>
  </si>
  <si>
    <t>14.07. 1996  Kitee</t>
  </si>
  <si>
    <t>Risto Ojanperä</t>
  </si>
  <si>
    <t>4304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</si>
  <si>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</si>
  <si>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</si>
  <si>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</si>
  <si>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</si>
  <si>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</si>
  <si>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Pesäkarhut</t>
  </si>
  <si>
    <t xml:space="preserve"> 0-3  Virkiä</t>
  </si>
  <si>
    <t>0 - 2</t>
  </si>
  <si>
    <t xml:space="preserve"> Vuoden pelinjohtaja  (TSU)</t>
  </si>
  <si>
    <t xml:space="preserve"> Vuoden pelinjohtaja  (NYP)</t>
  </si>
  <si>
    <t xml:space="preserve">  0-2  (2-3, 1-3)</t>
  </si>
  <si>
    <t>jok</t>
  </si>
  <si>
    <t>2/3</t>
  </si>
  <si>
    <t>1/1</t>
  </si>
  <si>
    <t>1/2</t>
  </si>
  <si>
    <t xml:space="preserve">  0-2  (1-2, 4-6)</t>
  </si>
  <si>
    <t>2/5</t>
  </si>
  <si>
    <t>0/1</t>
  </si>
  <si>
    <t>4/8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</si>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</sst>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6" fillId="2" borderId="0" xfId="0" applyFont="1" applyFill="1"/>
    <xf numFmtId="0" fontId="6" fillId="8" borderId="1" xfId="0" applyFont="1" applyFill="1" applyBorder="1" applyAlignment="1"/>
    <xf numFmtId="0" fontId="7" fillId="8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vertical="top"/>
    </xf>
    <xf numFmtId="0" fontId="7" fillId="0" borderId="0" xfId="0" applyFo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7" fillId="8" borderId="2" xfId="0" applyFont="1" applyFill="1" applyBorder="1" applyAlignment="1">
      <alignment horizontal="left" vertical="top"/>
    </xf>
    <xf numFmtId="0" fontId="2" fillId="8" borderId="2" xfId="0" applyFont="1" applyFill="1" applyBorder="1" applyAlignment="1">
      <alignment horizontal="center"/>
    </xf>
    <xf numFmtId="0" fontId="3" fillId="8" borderId="2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/>
    <xf numFmtId="0" fontId="1" fillId="2" borderId="0" xfId="0" applyFont="1" applyFill="1" applyAlignme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1" fillId="4" borderId="14" xfId="0" applyFont="1" applyFill="1" applyBorder="1" applyAlignment="1"/>
    <xf numFmtId="0" fontId="1" fillId="4" borderId="1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3" fillId="0" borderId="0" xfId="0" applyFont="1" applyAlignment="1"/>
    <xf numFmtId="165" fontId="1" fillId="7" borderId="1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3" borderId="15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1" fillId="4" borderId="12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165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8" width="5.7109375" style="109" customWidth="1"/>
    <col min="19" max="19" width="5.7109375" style="108" customWidth="1"/>
    <col min="20" max="20" width="0.7109375" style="61" customWidth="1"/>
    <col min="21" max="28" width="5.7109375" style="61" customWidth="1"/>
    <col min="29" max="32" width="5.7109375" style="26" customWidth="1"/>
    <col min="33" max="33" width="6.28515625" style="62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107"/>
      <c r="Q1" s="107"/>
      <c r="R1" s="107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106"/>
      <c r="U2" s="23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90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5">
        <v>1996</v>
      </c>
      <c r="C4" s="65"/>
      <c r="D4" s="72" t="s">
        <v>61</v>
      </c>
      <c r="E4" s="73"/>
      <c r="F4" s="67" t="s">
        <v>50</v>
      </c>
      <c r="G4" s="70"/>
      <c r="H4" s="64"/>
      <c r="I4" s="65"/>
      <c r="J4" s="65"/>
      <c r="K4" s="65"/>
      <c r="L4" s="65"/>
      <c r="M4" s="65"/>
      <c r="N4" s="65"/>
      <c r="O4" s="37"/>
      <c r="P4" s="19"/>
      <c r="Q4" s="19"/>
      <c r="R4" s="19"/>
      <c r="S4" s="19"/>
      <c r="T4" s="37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63" t="s">
        <v>48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65">
        <v>1997</v>
      </c>
      <c r="C5" s="65"/>
      <c r="D5" s="72" t="s">
        <v>61</v>
      </c>
      <c r="E5" s="73"/>
      <c r="F5" s="67" t="s">
        <v>50</v>
      </c>
      <c r="G5" s="70"/>
      <c r="H5" s="64"/>
      <c r="I5" s="65"/>
      <c r="J5" s="65"/>
      <c r="K5" s="65"/>
      <c r="L5" s="65"/>
      <c r="M5" s="65"/>
      <c r="N5" s="65"/>
      <c r="O5" s="37"/>
      <c r="P5" s="19"/>
      <c r="Q5" s="19"/>
      <c r="R5" s="19"/>
      <c r="S5" s="19"/>
      <c r="T5" s="37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1998</v>
      </c>
      <c r="C6" s="27" t="s">
        <v>41</v>
      </c>
      <c r="D6" s="41" t="s">
        <v>37</v>
      </c>
      <c r="E6" s="27">
        <v>19</v>
      </c>
      <c r="F6" s="27">
        <v>2</v>
      </c>
      <c r="G6" s="27">
        <v>18</v>
      </c>
      <c r="H6" s="27">
        <v>4</v>
      </c>
      <c r="I6" s="27">
        <v>50</v>
      </c>
      <c r="J6" s="27">
        <v>11</v>
      </c>
      <c r="K6" s="27">
        <v>8</v>
      </c>
      <c r="L6" s="27">
        <v>11</v>
      </c>
      <c r="M6" s="27">
        <v>20</v>
      </c>
      <c r="N6" s="29">
        <v>0.53200000000000003</v>
      </c>
      <c r="O6" s="25">
        <v>94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 t="s">
        <v>47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1999</v>
      </c>
      <c r="C7" s="27" t="s">
        <v>42</v>
      </c>
      <c r="D7" s="41" t="s">
        <v>37</v>
      </c>
      <c r="E7" s="27">
        <v>20</v>
      </c>
      <c r="F7" s="27">
        <v>1</v>
      </c>
      <c r="G7" s="27">
        <v>20</v>
      </c>
      <c r="H7" s="27">
        <v>6</v>
      </c>
      <c r="I7" s="27">
        <v>70</v>
      </c>
      <c r="J7" s="27">
        <v>13</v>
      </c>
      <c r="K7" s="27">
        <v>16</v>
      </c>
      <c r="L7" s="27">
        <v>20</v>
      </c>
      <c r="M7" s="27">
        <v>21</v>
      </c>
      <c r="N7" s="29">
        <v>0.49299999999999999</v>
      </c>
      <c r="O7" s="25">
        <v>142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63" t="s">
        <v>48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2000</v>
      </c>
      <c r="C8" s="27" t="s">
        <v>43</v>
      </c>
      <c r="D8" s="41" t="s">
        <v>38</v>
      </c>
      <c r="E8" s="27">
        <v>19</v>
      </c>
      <c r="F8" s="27">
        <v>0</v>
      </c>
      <c r="G8" s="27">
        <v>20</v>
      </c>
      <c r="H8" s="27">
        <v>4</v>
      </c>
      <c r="I8" s="27">
        <v>52</v>
      </c>
      <c r="J8" s="27">
        <v>7</v>
      </c>
      <c r="K8" s="27">
        <v>6</v>
      </c>
      <c r="L8" s="27">
        <v>19</v>
      </c>
      <c r="M8" s="27">
        <v>20</v>
      </c>
      <c r="N8" s="29">
        <v>0.46</v>
      </c>
      <c r="O8" s="25">
        <v>113</v>
      </c>
      <c r="P8" s="19"/>
      <c r="Q8" s="19"/>
      <c r="R8" s="19"/>
      <c r="S8" s="19"/>
      <c r="T8" s="25"/>
      <c r="U8" s="27">
        <v>11</v>
      </c>
      <c r="V8" s="27">
        <v>0</v>
      </c>
      <c r="W8" s="27">
        <v>13</v>
      </c>
      <c r="X8" s="27">
        <v>0</v>
      </c>
      <c r="Y8" s="27">
        <v>28</v>
      </c>
      <c r="Z8" s="30"/>
      <c r="AA8" s="30"/>
      <c r="AB8" s="30"/>
      <c r="AC8" s="30"/>
      <c r="AD8" s="30"/>
      <c r="AE8" s="27"/>
      <c r="AF8" s="27"/>
      <c r="AG8" s="27">
        <v>1</v>
      </c>
      <c r="AH8" s="27"/>
      <c r="AI8" s="27">
        <v>1</v>
      </c>
      <c r="AJ8" s="27"/>
      <c r="AK8" s="14" t="s">
        <v>47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2001</v>
      </c>
      <c r="C9" s="27" t="s">
        <v>44</v>
      </c>
      <c r="D9" s="41" t="s">
        <v>38</v>
      </c>
      <c r="E9" s="27">
        <v>24</v>
      </c>
      <c r="F9" s="27">
        <v>1</v>
      </c>
      <c r="G9" s="27">
        <v>27</v>
      </c>
      <c r="H9" s="27">
        <v>1</v>
      </c>
      <c r="I9" s="27">
        <v>55</v>
      </c>
      <c r="J9" s="27">
        <v>2</v>
      </c>
      <c r="K9" s="27">
        <v>4</v>
      </c>
      <c r="L9" s="27">
        <v>21</v>
      </c>
      <c r="M9" s="27">
        <v>28</v>
      </c>
      <c r="N9" s="29">
        <v>0.495</v>
      </c>
      <c r="O9" s="25">
        <v>111</v>
      </c>
      <c r="P9" s="19"/>
      <c r="Q9" s="19"/>
      <c r="R9" s="19"/>
      <c r="S9" s="19"/>
      <c r="T9" s="25"/>
      <c r="U9" s="27">
        <v>5</v>
      </c>
      <c r="V9" s="27">
        <v>0</v>
      </c>
      <c r="W9" s="27">
        <v>4</v>
      </c>
      <c r="X9" s="27">
        <v>0</v>
      </c>
      <c r="Y9" s="27">
        <v>9</v>
      </c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64">
        <v>2002</v>
      </c>
      <c r="C10" s="65"/>
      <c r="D10" s="66" t="s">
        <v>49</v>
      </c>
      <c r="E10" s="65"/>
      <c r="F10" s="67" t="s">
        <v>50</v>
      </c>
      <c r="G10" s="70"/>
      <c r="H10" s="69"/>
      <c r="I10" s="65"/>
      <c r="J10" s="65"/>
      <c r="K10" s="65"/>
      <c r="L10" s="65"/>
      <c r="M10" s="65"/>
      <c r="N10" s="68"/>
      <c r="O10" s="25">
        <v>0</v>
      </c>
      <c r="P10" s="19"/>
      <c r="Q10" s="19"/>
      <c r="R10" s="19"/>
      <c r="S10" s="19"/>
      <c r="T10" s="25"/>
      <c r="U10" s="27"/>
      <c r="V10" s="42"/>
      <c r="W10" s="42"/>
      <c r="X10" s="33"/>
      <c r="Y10" s="27"/>
      <c r="Z10" s="30">
        <v>7</v>
      </c>
      <c r="AA10" s="30">
        <v>0</v>
      </c>
      <c r="AB10" s="30">
        <v>12</v>
      </c>
      <c r="AC10" s="30">
        <v>0</v>
      </c>
      <c r="AD10" s="30">
        <v>18</v>
      </c>
      <c r="AE10" s="27"/>
      <c r="AF10" s="27"/>
      <c r="AG10" s="27"/>
      <c r="AH10" s="27"/>
      <c r="AI10" s="27"/>
      <c r="AJ10" s="27"/>
      <c r="AK10" s="63" t="s">
        <v>51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64">
        <v>2003</v>
      </c>
      <c r="C11" s="65"/>
      <c r="D11" s="66" t="s">
        <v>39</v>
      </c>
      <c r="E11" s="65"/>
      <c r="F11" s="67" t="s">
        <v>50</v>
      </c>
      <c r="G11" s="70"/>
      <c r="H11" s="64"/>
      <c r="I11" s="65"/>
      <c r="J11" s="65"/>
      <c r="K11" s="65"/>
      <c r="L11" s="65"/>
      <c r="M11" s="65"/>
      <c r="N11" s="65"/>
      <c r="O11" s="25">
        <v>0</v>
      </c>
      <c r="P11" s="19"/>
      <c r="Q11" s="19"/>
      <c r="R11" s="19"/>
      <c r="S11" s="19"/>
      <c r="T11" s="25"/>
      <c r="U11" s="27"/>
      <c r="V11" s="42"/>
      <c r="W11" s="42"/>
      <c r="X11" s="33"/>
      <c r="Y11" s="27"/>
      <c r="Z11" s="30">
        <v>4</v>
      </c>
      <c r="AA11" s="30">
        <v>0</v>
      </c>
      <c r="AB11" s="30">
        <v>8</v>
      </c>
      <c r="AC11" s="30">
        <v>1</v>
      </c>
      <c r="AD11" s="30">
        <v>17</v>
      </c>
      <c r="AE11" s="27"/>
      <c r="AF11" s="27"/>
      <c r="AG11" s="27"/>
      <c r="AH11" s="27"/>
      <c r="AI11" s="27"/>
      <c r="AJ11" s="27"/>
      <c r="AK11" s="63" t="s">
        <v>51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2004</v>
      </c>
      <c r="C12" s="27" t="s">
        <v>45</v>
      </c>
      <c r="D12" s="41" t="s">
        <v>39</v>
      </c>
      <c r="E12" s="27">
        <v>20</v>
      </c>
      <c r="F12" s="27">
        <v>0</v>
      </c>
      <c r="G12" s="27">
        <v>36</v>
      </c>
      <c r="H12" s="27">
        <v>0</v>
      </c>
      <c r="I12" s="27">
        <v>53</v>
      </c>
      <c r="J12" s="27">
        <v>1</v>
      </c>
      <c r="K12" s="27">
        <v>0</v>
      </c>
      <c r="L12" s="27">
        <v>16</v>
      </c>
      <c r="M12" s="27">
        <v>36</v>
      </c>
      <c r="N12" s="29">
        <v>0.45700000000000002</v>
      </c>
      <c r="O12" s="25">
        <v>116</v>
      </c>
      <c r="P12" s="19" t="s">
        <v>45</v>
      </c>
      <c r="Q12" s="19"/>
      <c r="R12" s="19"/>
      <c r="S12" s="19"/>
      <c r="T12" s="25"/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2005</v>
      </c>
      <c r="C13" s="27" t="s">
        <v>41</v>
      </c>
      <c r="D13" s="41" t="s">
        <v>39</v>
      </c>
      <c r="E13" s="27">
        <v>20</v>
      </c>
      <c r="F13" s="27">
        <v>0</v>
      </c>
      <c r="G13" s="27">
        <v>28</v>
      </c>
      <c r="H13" s="27">
        <v>1</v>
      </c>
      <c r="I13" s="27">
        <v>41</v>
      </c>
      <c r="J13" s="27">
        <v>1</v>
      </c>
      <c r="K13" s="27">
        <v>1</v>
      </c>
      <c r="L13" s="27">
        <v>11</v>
      </c>
      <c r="M13" s="27">
        <v>28</v>
      </c>
      <c r="N13" s="29">
        <v>0.47099999999999997</v>
      </c>
      <c r="O13" s="25">
        <v>87</v>
      </c>
      <c r="P13" s="19"/>
      <c r="Q13" s="19"/>
      <c r="R13" s="19"/>
      <c r="S13" s="19"/>
      <c r="T13" s="25"/>
      <c r="U13" s="27">
        <v>7</v>
      </c>
      <c r="V13" s="27">
        <v>0</v>
      </c>
      <c r="W13" s="27">
        <v>6</v>
      </c>
      <c r="X13" s="27">
        <v>0</v>
      </c>
      <c r="Y13" s="27">
        <v>13</v>
      </c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 t="s">
        <v>52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2006</v>
      </c>
      <c r="C14" s="27" t="s">
        <v>46</v>
      </c>
      <c r="D14" s="41" t="s">
        <v>40</v>
      </c>
      <c r="E14" s="27">
        <v>18</v>
      </c>
      <c r="F14" s="27">
        <v>0</v>
      </c>
      <c r="G14" s="27">
        <v>42</v>
      </c>
      <c r="H14" s="27">
        <v>2</v>
      </c>
      <c r="I14" s="27">
        <v>67</v>
      </c>
      <c r="J14" s="27">
        <v>0</v>
      </c>
      <c r="K14" s="27">
        <v>6</v>
      </c>
      <c r="L14" s="27">
        <v>19</v>
      </c>
      <c r="M14" s="27">
        <v>42</v>
      </c>
      <c r="N14" s="29">
        <v>0.53600000000000003</v>
      </c>
      <c r="O14" s="25">
        <v>124.99999999999999</v>
      </c>
      <c r="P14" s="19" t="s">
        <v>83</v>
      </c>
      <c r="Q14" s="19"/>
      <c r="R14" s="19"/>
      <c r="S14" s="19"/>
      <c r="T14" s="25"/>
      <c r="U14" s="27">
        <v>11</v>
      </c>
      <c r="V14" s="27">
        <v>0</v>
      </c>
      <c r="W14" s="27">
        <v>15</v>
      </c>
      <c r="X14" s="27">
        <v>3</v>
      </c>
      <c r="Y14" s="27">
        <v>24</v>
      </c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 t="s">
        <v>53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2007</v>
      </c>
      <c r="C15" s="27" t="s">
        <v>43</v>
      </c>
      <c r="D15" s="41" t="s">
        <v>40</v>
      </c>
      <c r="E15" s="27">
        <v>19</v>
      </c>
      <c r="F15" s="27">
        <v>1</v>
      </c>
      <c r="G15" s="27">
        <v>35</v>
      </c>
      <c r="H15" s="27">
        <v>4</v>
      </c>
      <c r="I15" s="27">
        <v>55</v>
      </c>
      <c r="J15" s="27">
        <v>0</v>
      </c>
      <c r="K15" s="27">
        <v>6</v>
      </c>
      <c r="L15" s="27">
        <v>13</v>
      </c>
      <c r="M15" s="27">
        <v>36</v>
      </c>
      <c r="N15" s="29">
        <v>0.52900000000000003</v>
      </c>
      <c r="O15" s="25">
        <v>104</v>
      </c>
      <c r="P15" s="19" t="s">
        <v>44</v>
      </c>
      <c r="Q15" s="19"/>
      <c r="R15" s="19"/>
      <c r="S15" s="19"/>
      <c r="T15" s="25"/>
      <c r="U15" s="27">
        <v>13</v>
      </c>
      <c r="V15" s="27">
        <v>0</v>
      </c>
      <c r="W15" s="27">
        <v>15</v>
      </c>
      <c r="X15" s="27">
        <v>1</v>
      </c>
      <c r="Y15" s="27">
        <v>19</v>
      </c>
      <c r="Z15" s="30"/>
      <c r="AA15" s="30"/>
      <c r="AB15" s="30"/>
      <c r="AC15" s="30"/>
      <c r="AD15" s="30"/>
      <c r="AE15" s="27"/>
      <c r="AF15" s="27"/>
      <c r="AG15" s="27"/>
      <c r="AH15" s="27"/>
      <c r="AI15" s="27">
        <v>1</v>
      </c>
      <c r="AJ15" s="27"/>
      <c r="AK15" s="14" t="s">
        <v>53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64">
        <v>2008</v>
      </c>
      <c r="C16" s="65"/>
      <c r="D16" s="66" t="s">
        <v>54</v>
      </c>
      <c r="E16" s="65"/>
      <c r="F16" s="67" t="s">
        <v>50</v>
      </c>
      <c r="G16" s="70"/>
      <c r="H16" s="64"/>
      <c r="I16" s="65"/>
      <c r="J16" s="65"/>
      <c r="K16" s="65"/>
      <c r="L16" s="65"/>
      <c r="M16" s="65"/>
      <c r="N16" s="65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v>159</v>
      </c>
      <c r="F17" s="19">
        <v>5</v>
      </c>
      <c r="G17" s="19">
        <v>226</v>
      </c>
      <c r="H17" s="19">
        <v>22</v>
      </c>
      <c r="I17" s="19">
        <v>443</v>
      </c>
      <c r="J17" s="19">
        <v>35</v>
      </c>
      <c r="K17" s="19">
        <v>47</v>
      </c>
      <c r="L17" s="19">
        <v>130</v>
      </c>
      <c r="M17" s="19">
        <v>231</v>
      </c>
      <c r="N17" s="31">
        <v>0.49657012974527998</v>
      </c>
      <c r="O17" s="32">
        <f>SUM(O6:O16)</f>
        <v>892</v>
      </c>
      <c r="P17" s="19"/>
      <c r="Q17" s="19"/>
      <c r="R17" s="19"/>
      <c r="S17" s="19"/>
      <c r="T17" s="32"/>
      <c r="U17" s="19">
        <v>47</v>
      </c>
      <c r="V17" s="19">
        <v>0</v>
      </c>
      <c r="W17" s="19">
        <v>53</v>
      </c>
      <c r="X17" s="19">
        <v>4</v>
      </c>
      <c r="Y17" s="19">
        <v>93</v>
      </c>
      <c r="Z17" s="19">
        <v>11</v>
      </c>
      <c r="AA17" s="19">
        <v>0</v>
      </c>
      <c r="AB17" s="19">
        <v>20</v>
      </c>
      <c r="AC17" s="19">
        <v>1</v>
      </c>
      <c r="AD17" s="19">
        <v>35</v>
      </c>
      <c r="AE17" s="19">
        <f>SUM(AE8:AE16)</f>
        <v>0</v>
      </c>
      <c r="AF17" s="19">
        <v>0</v>
      </c>
      <c r="AG17" s="19">
        <v>1</v>
      </c>
      <c r="AH17" s="19">
        <v>0</v>
      </c>
      <c r="AI17" s="19">
        <v>2</v>
      </c>
      <c r="AJ17" s="19">
        <v>0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8" t="s">
        <v>2</v>
      </c>
      <c r="C18" s="33"/>
      <c r="D18" s="34">
        <v>426.66666666666669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5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5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63</v>
      </c>
      <c r="Q20" s="13"/>
      <c r="R20" s="13"/>
      <c r="S20" s="13"/>
      <c r="T20" s="75"/>
      <c r="U20" s="75"/>
      <c r="V20" s="75"/>
      <c r="W20" s="75"/>
      <c r="X20" s="75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4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3"/>
      <c r="E21" s="27">
        <v>159</v>
      </c>
      <c r="F21" s="27">
        <v>5</v>
      </c>
      <c r="G21" s="27">
        <v>226</v>
      </c>
      <c r="H21" s="27">
        <v>22</v>
      </c>
      <c r="I21" s="27">
        <v>443</v>
      </c>
      <c r="J21" s="1"/>
      <c r="K21" s="44">
        <v>1.4528301886792452</v>
      </c>
      <c r="L21" s="44">
        <v>0.13836477987421383</v>
      </c>
      <c r="M21" s="44">
        <v>2.7861635220125787</v>
      </c>
      <c r="N21" s="29">
        <v>0.49657012974527998</v>
      </c>
      <c r="O21" s="25">
        <v>892</v>
      </c>
      <c r="P21" s="76" t="s">
        <v>64</v>
      </c>
      <c r="Q21" s="77"/>
      <c r="R21" s="77"/>
      <c r="S21" s="78" t="s">
        <v>69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65</v>
      </c>
      <c r="AE21" s="78"/>
      <c r="AF21" s="78" t="s">
        <v>70</v>
      </c>
      <c r="AG21" s="78"/>
      <c r="AH21" s="78"/>
      <c r="AI21" s="79"/>
      <c r="AJ21" s="78"/>
      <c r="AK21" s="8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5" t="s">
        <v>18</v>
      </c>
      <c r="C22" s="46"/>
      <c r="D22" s="47"/>
      <c r="E22" s="27">
        <v>47</v>
      </c>
      <c r="F22" s="27">
        <v>0</v>
      </c>
      <c r="G22" s="27">
        <v>53</v>
      </c>
      <c r="H22" s="27">
        <v>4</v>
      </c>
      <c r="I22" s="27">
        <v>93</v>
      </c>
      <c r="J22" s="1"/>
      <c r="K22" s="44">
        <v>1.1276595744680851</v>
      </c>
      <c r="L22" s="44">
        <v>8.5106382978723402E-2</v>
      </c>
      <c r="M22" s="44">
        <v>1.9787234042553192</v>
      </c>
      <c r="N22" s="29">
        <f>PRODUCT(I22/O22)</f>
        <v>0.38589211618257263</v>
      </c>
      <c r="O22" s="71">
        <v>241</v>
      </c>
      <c r="P22" s="81" t="s">
        <v>66</v>
      </c>
      <c r="Q22" s="82"/>
      <c r="R22" s="82"/>
      <c r="S22" s="83" t="s">
        <v>69</v>
      </c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 t="s">
        <v>65</v>
      </c>
      <c r="AE22" s="83"/>
      <c r="AF22" s="83" t="s">
        <v>70</v>
      </c>
      <c r="AG22" s="83"/>
      <c r="AH22" s="83"/>
      <c r="AI22" s="84"/>
      <c r="AJ22" s="83"/>
      <c r="AK22" s="85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8" t="s">
        <v>19</v>
      </c>
      <c r="C23" s="49"/>
      <c r="D23" s="50"/>
      <c r="E23" s="30">
        <v>11</v>
      </c>
      <c r="F23" s="30">
        <v>0</v>
      </c>
      <c r="G23" s="30">
        <v>20</v>
      </c>
      <c r="H23" s="30">
        <v>1</v>
      </c>
      <c r="I23" s="30">
        <v>35</v>
      </c>
      <c r="J23" s="1"/>
      <c r="K23" s="51">
        <v>1.8181818181818181</v>
      </c>
      <c r="L23" s="51">
        <v>9.0909090909090912E-2</v>
      </c>
      <c r="M23" s="51">
        <v>3.1818181818181817</v>
      </c>
      <c r="N23" s="52">
        <f t="shared" ref="N23:N24" si="0">PRODUCT(I23/O23)</f>
        <v>0.47945205479452052</v>
      </c>
      <c r="O23" s="25">
        <v>73</v>
      </c>
      <c r="P23" s="81" t="s">
        <v>67</v>
      </c>
      <c r="Q23" s="82"/>
      <c r="R23" s="82"/>
      <c r="S23" s="83" t="s">
        <v>71</v>
      </c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 t="s">
        <v>72</v>
      </c>
      <c r="AE23" s="83"/>
      <c r="AF23" s="83" t="s">
        <v>73</v>
      </c>
      <c r="AG23" s="83"/>
      <c r="AH23" s="83"/>
      <c r="AI23" s="84"/>
      <c r="AJ23" s="83"/>
      <c r="AK23" s="85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3" t="s">
        <v>20</v>
      </c>
      <c r="C24" s="54"/>
      <c r="D24" s="55"/>
      <c r="E24" s="19">
        <v>217</v>
      </c>
      <c r="F24" s="19">
        <v>5</v>
      </c>
      <c r="G24" s="19">
        <v>299</v>
      </c>
      <c r="H24" s="19">
        <v>27</v>
      </c>
      <c r="I24" s="19">
        <v>571</v>
      </c>
      <c r="J24" s="1"/>
      <c r="K24" s="56">
        <v>1.400921658986175</v>
      </c>
      <c r="L24" s="56">
        <v>0.12442396313364056</v>
      </c>
      <c r="M24" s="56">
        <v>2.6313364055299537</v>
      </c>
      <c r="N24" s="31">
        <f t="shared" si="0"/>
        <v>0.4734660033167496</v>
      </c>
      <c r="O24" s="25">
        <f>SUM(O21:O23)</f>
        <v>1206</v>
      </c>
      <c r="P24" s="86" t="s">
        <v>68</v>
      </c>
      <c r="Q24" s="87"/>
      <c r="R24" s="87"/>
      <c r="S24" s="88" t="s">
        <v>71</v>
      </c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 t="s">
        <v>72</v>
      </c>
      <c r="AE24" s="88"/>
      <c r="AF24" s="88" t="s">
        <v>73</v>
      </c>
      <c r="AG24" s="88"/>
      <c r="AH24" s="88"/>
      <c r="AI24" s="89"/>
      <c r="AJ24" s="88"/>
      <c r="AK24" s="90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34</v>
      </c>
      <c r="C26" s="1"/>
      <c r="D26" s="74" t="s">
        <v>62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57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58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56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25"/>
      <c r="Q29" s="25"/>
      <c r="R29" s="25"/>
      <c r="S29" s="25"/>
      <c r="T29" s="25"/>
      <c r="U29" s="1"/>
      <c r="V29" s="38"/>
      <c r="W29" s="1"/>
      <c r="X29" s="1"/>
      <c r="Y29" s="25"/>
      <c r="Z29" s="25"/>
      <c r="AA29" s="57"/>
      <c r="AB29" s="1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25"/>
      <c r="Q30" s="25"/>
      <c r="R30" s="25"/>
      <c r="S30" s="25"/>
      <c r="T30" s="25"/>
      <c r="U30" s="1"/>
      <c r="V30" s="38"/>
      <c r="W30" s="1"/>
      <c r="X30" s="1"/>
      <c r="Y30" s="25"/>
      <c r="Z30" s="25"/>
      <c r="AA30" s="57"/>
      <c r="AB30" s="1"/>
      <c r="AC30" s="1"/>
      <c r="AD30" s="1"/>
      <c r="AE30" s="1"/>
      <c r="AF30" s="1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5">
      <c r="A31" s="1"/>
      <c r="B31" s="1"/>
      <c r="C31" s="9"/>
      <c r="D31" s="1" t="s">
        <v>59</v>
      </c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25"/>
      <c r="Q31" s="25"/>
      <c r="R31" s="25"/>
      <c r="S31" s="25"/>
      <c r="T31" s="25"/>
      <c r="U31" s="1"/>
      <c r="V31" s="38"/>
      <c r="W31" s="1"/>
      <c r="X31" s="25"/>
      <c r="Y31" s="25"/>
      <c r="Z31" s="25"/>
      <c r="AA31" s="25"/>
      <c r="AB31" s="1"/>
      <c r="AC31" s="1"/>
      <c r="AD31" s="1"/>
      <c r="AE31" s="1"/>
      <c r="AF31" s="1"/>
      <c r="AG31" s="25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9" customFormat="1" ht="15" customHeight="1" x14ac:dyDescent="0.25">
      <c r="A32" s="1"/>
      <c r="B32" s="1"/>
      <c r="C32" s="1"/>
      <c r="D32" s="1" t="s">
        <v>60</v>
      </c>
      <c r="E32" s="25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57"/>
      <c r="AB32" s="1"/>
      <c r="AC32" s="1"/>
      <c r="AD32" s="1"/>
      <c r="AE32" s="1"/>
      <c r="AF32" s="1"/>
      <c r="AG32" s="25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57"/>
      <c r="AB33" s="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57"/>
      <c r="AB34" s="1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7"/>
      <c r="AB35" s="1"/>
      <c r="AC35" s="25"/>
      <c r="AD35" s="25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7"/>
      <c r="AB36" s="1"/>
      <c r="AC36" s="25"/>
      <c r="AD36" s="25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7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25"/>
      <c r="AD43" s="25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25"/>
      <c r="AD45" s="25"/>
      <c r="AE45" s="25"/>
      <c r="AF45" s="25"/>
      <c r="AG45" s="25"/>
      <c r="AH45" s="25"/>
      <c r="AI45" s="25"/>
      <c r="AJ45" s="25"/>
      <c r="AK45" s="25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25"/>
      <c r="AD46" s="25"/>
      <c r="AE46" s="25"/>
      <c r="AF46" s="25"/>
      <c r="AG46" s="25"/>
      <c r="AH46" s="25"/>
      <c r="AI46" s="25"/>
      <c r="AJ46" s="25"/>
      <c r="AK46" s="25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25"/>
      <c r="AD47" s="25"/>
      <c r="AE47" s="25"/>
      <c r="AF47" s="25"/>
      <c r="AG47" s="25"/>
      <c r="AH47" s="25"/>
      <c r="AI47" s="25"/>
      <c r="AJ47" s="25"/>
      <c r="AK47" s="25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7"/>
      <c r="AB48" s="1"/>
      <c r="AC48" s="25"/>
      <c r="AD48" s="25"/>
      <c r="AE48" s="25"/>
      <c r="AF48" s="25"/>
      <c r="AG48" s="25"/>
      <c r="AH48" s="25"/>
      <c r="AI48" s="25"/>
      <c r="AJ48" s="25"/>
      <c r="AK48" s="25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7"/>
      <c r="AB49" s="1"/>
      <c r="AC49" s="25"/>
      <c r="AD49" s="25"/>
      <c r="AE49" s="25"/>
      <c r="AF49" s="25"/>
      <c r="AG49" s="25"/>
      <c r="AH49" s="25"/>
      <c r="AI49" s="25"/>
      <c r="AJ49" s="25"/>
      <c r="AK49" s="25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57"/>
      <c r="AB50" s="1"/>
      <c r="AC50" s="1"/>
      <c r="AD50" s="1"/>
      <c r="AE50" s="1"/>
      <c r="AF50" s="1"/>
      <c r="AG50" s="25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8"/>
      <c r="N51" s="35"/>
      <c r="O51" s="25"/>
      <c r="P51" s="9"/>
      <c r="Q51" s="9"/>
      <c r="R51" s="9"/>
      <c r="S51" s="1"/>
      <c r="T51" s="25"/>
      <c r="U51" s="1"/>
      <c r="V51" s="38"/>
      <c r="W51" s="1"/>
      <c r="X51" s="25"/>
      <c r="Y51" s="25"/>
      <c r="Z51" s="25"/>
      <c r="AA51" s="25"/>
      <c r="AB51" s="1"/>
      <c r="AC51" s="1"/>
      <c r="AD51" s="1"/>
      <c r="AE51" s="1"/>
      <c r="AF51" s="1"/>
      <c r="AG51" s="25"/>
      <c r="AH51" s="1"/>
      <c r="AI51" s="1"/>
      <c r="AJ51" s="1"/>
      <c r="AK51" s="3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8"/>
      <c r="N52" s="58"/>
      <c r="O52" s="25"/>
      <c r="P52" s="9"/>
      <c r="Q52" s="9"/>
      <c r="R52" s="9"/>
      <c r="S52" s="1"/>
      <c r="T52" s="25"/>
      <c r="U52" s="1"/>
      <c r="V52" s="38"/>
      <c r="W52" s="1"/>
      <c r="X52" s="25"/>
      <c r="Y52" s="25"/>
      <c r="Z52" s="25"/>
      <c r="AA52" s="25"/>
      <c r="AB52" s="1"/>
      <c r="AC52" s="1"/>
      <c r="AD52" s="1"/>
      <c r="AE52" s="1"/>
      <c r="AF52" s="1"/>
      <c r="AG52" s="25"/>
      <c r="AH52" s="1"/>
      <c r="AI52" s="1"/>
      <c r="AJ52" s="1"/>
      <c r="AK52" s="39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9"/>
      <c r="Q53" s="9"/>
      <c r="R53" s="9"/>
      <c r="S53" s="1"/>
      <c r="T53" s="25"/>
      <c r="U53" s="1"/>
      <c r="V53" s="38"/>
      <c r="W53" s="1"/>
      <c r="X53" s="1"/>
      <c r="Y53" s="25"/>
      <c r="Z53" s="25"/>
      <c r="AA53" s="57"/>
      <c r="AB53" s="1"/>
      <c r="AC53" s="1"/>
      <c r="AD53" s="1"/>
      <c r="AE53" s="1"/>
      <c r="AF53" s="1"/>
      <c r="AG53" s="25"/>
      <c r="AH53" s="1"/>
      <c r="AI53" s="1"/>
      <c r="AJ53" s="1"/>
      <c r="AK53" s="39"/>
      <c r="AL53" s="9"/>
      <c r="AM53" s="59"/>
      <c r="AN53" s="59"/>
      <c r="AO53" s="59"/>
      <c r="AP53" s="59"/>
      <c r="AQ53" s="5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9"/>
      <c r="Q54" s="9"/>
      <c r="R54" s="9"/>
      <c r="S54" s="1"/>
      <c r="T54" s="25"/>
      <c r="U54" s="1"/>
      <c r="V54" s="38"/>
      <c r="W54" s="1"/>
      <c r="X54" s="1"/>
      <c r="Y54" s="25"/>
      <c r="Z54" s="25"/>
      <c r="AA54" s="57"/>
      <c r="AB54" s="1"/>
      <c r="AC54" s="25"/>
      <c r="AD54" s="25"/>
      <c r="AE54" s="25"/>
      <c r="AF54" s="25"/>
      <c r="AG54" s="25"/>
      <c r="AH54" s="25"/>
      <c r="AI54" s="25"/>
      <c r="AJ54" s="25"/>
      <c r="AK54" s="25"/>
      <c r="AL54" s="9"/>
      <c r="AM54" s="59"/>
      <c r="AN54" s="59"/>
      <c r="AO54" s="59"/>
      <c r="AP54" s="59"/>
      <c r="AQ54" s="59"/>
    </row>
    <row r="55" spans="1:43" ht="15" customHeight="1" x14ac:dyDescent="0.25">
      <c r="A55" s="6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38"/>
      <c r="W55" s="1"/>
      <c r="X55" s="1"/>
      <c r="Y55" s="25"/>
      <c r="Z55" s="25"/>
      <c r="AA55" s="57"/>
      <c r="AB55" s="1"/>
      <c r="AC55" s="25"/>
      <c r="AD55" s="25"/>
      <c r="AE55" s="25"/>
      <c r="AF55" s="25"/>
      <c r="AG55" s="25"/>
      <c r="AH55" s="25"/>
      <c r="AI55" s="25"/>
      <c r="AJ55" s="25"/>
      <c r="AK55" s="25"/>
      <c r="AL55" s="9"/>
    </row>
    <row r="56" spans="1:43" ht="15" customHeight="1" x14ac:dyDescent="0.25">
      <c r="A56" s="6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9"/>
      <c r="Q56" s="9"/>
      <c r="R56" s="9"/>
      <c r="S56" s="1"/>
      <c r="T56" s="25"/>
      <c r="U56" s="1"/>
      <c r="V56" s="38"/>
      <c r="W56" s="1"/>
      <c r="X56" s="1"/>
      <c r="Y56" s="25"/>
      <c r="Z56" s="25"/>
      <c r="AA56" s="57"/>
      <c r="AB56" s="1"/>
      <c r="AC56" s="25"/>
      <c r="AD56" s="25"/>
      <c r="AE56" s="25"/>
      <c r="AF56" s="25"/>
      <c r="AG56" s="25"/>
      <c r="AH56" s="25"/>
      <c r="AI56" s="25"/>
      <c r="AJ56" s="25"/>
      <c r="AK56" s="25"/>
      <c r="AL56" s="9"/>
    </row>
    <row r="57" spans="1:43" ht="15" customHeight="1" x14ac:dyDescent="0.25">
      <c r="A57" s="6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5"/>
      <c r="P57" s="9"/>
      <c r="Q57" s="9"/>
      <c r="R57" s="9"/>
      <c r="S57" s="1"/>
      <c r="T57" s="25"/>
      <c r="U57" s="1"/>
      <c r="V57" s="38"/>
      <c r="W57" s="1"/>
      <c r="X57" s="1"/>
      <c r="Y57" s="25"/>
      <c r="Z57" s="25"/>
      <c r="AA57" s="57"/>
      <c r="AB57" s="1"/>
      <c r="AC57" s="1"/>
      <c r="AD57" s="1"/>
      <c r="AE57" s="1"/>
      <c r="AF57" s="1"/>
      <c r="AG57" s="25"/>
      <c r="AH57" s="1"/>
      <c r="AI57" s="1"/>
      <c r="AJ57" s="1"/>
      <c r="AK57" s="39"/>
      <c r="AL57" s="9"/>
    </row>
    <row r="58" spans="1:43" ht="15" customHeight="1" x14ac:dyDescent="0.25">
      <c r="A58" s="60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8"/>
      <c r="N58" s="35"/>
      <c r="O58" s="25"/>
      <c r="P58" s="9"/>
      <c r="Q58" s="9"/>
      <c r="R58" s="9"/>
      <c r="S58" s="1"/>
      <c r="T58" s="25"/>
      <c r="U58" s="1"/>
      <c r="V58" s="38"/>
      <c r="W58" s="1"/>
      <c r="X58" s="25"/>
      <c r="Y58" s="25"/>
      <c r="Z58" s="25"/>
      <c r="AA58" s="25"/>
      <c r="AB58" s="1"/>
      <c r="AC58" s="1"/>
      <c r="AD58" s="1"/>
      <c r="AE58" s="1"/>
      <c r="AF58" s="1"/>
      <c r="AG58" s="25"/>
      <c r="AH58" s="1"/>
      <c r="AI58" s="1"/>
      <c r="AJ58" s="1"/>
      <c r="AK58" s="39"/>
      <c r="AL58" s="9"/>
    </row>
    <row r="59" spans="1:43" ht="15" customHeight="1" x14ac:dyDescent="0.25">
      <c r="A59" s="6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9"/>
      <c r="Q59" s="9"/>
      <c r="R59" s="9"/>
      <c r="S59" s="1"/>
      <c r="T59" s="25"/>
      <c r="U59" s="1"/>
      <c r="V59" s="38"/>
      <c r="W59" s="1"/>
      <c r="X59" s="1"/>
      <c r="Y59" s="25"/>
      <c r="Z59" s="25"/>
      <c r="AA59" s="57"/>
      <c r="AB59" s="1"/>
      <c r="AC59" s="25"/>
      <c r="AD59" s="25"/>
      <c r="AE59" s="25"/>
      <c r="AF59" s="25"/>
      <c r="AG59" s="25"/>
      <c r="AH59" s="25"/>
      <c r="AI59" s="25"/>
      <c r="AJ59" s="25"/>
      <c r="AK59" s="25"/>
      <c r="AL59" s="9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38"/>
      <c r="W60" s="1"/>
      <c r="X60" s="1"/>
      <c r="Y60" s="25"/>
      <c r="Z60" s="25"/>
      <c r="AA60" s="57"/>
      <c r="AB60" s="1"/>
      <c r="AC60" s="1"/>
      <c r="AD60" s="1"/>
      <c r="AE60" s="1"/>
      <c r="AF60" s="1"/>
      <c r="AG60" s="25"/>
      <c r="AH60" s="1"/>
      <c r="AI60" s="1"/>
      <c r="AJ60" s="1"/>
      <c r="AK60" s="39"/>
    </row>
    <row r="61" spans="1:4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38"/>
      <c r="W61" s="1"/>
      <c r="X61" s="1"/>
      <c r="Y61" s="25"/>
      <c r="Z61" s="25"/>
      <c r="AA61" s="57"/>
      <c r="AB61" s="1"/>
      <c r="AC61" s="1"/>
      <c r="AD61" s="1"/>
      <c r="AE61" s="1"/>
      <c r="AF61" s="1"/>
      <c r="AG61" s="25"/>
      <c r="AH61" s="1"/>
      <c r="AI61" s="1"/>
      <c r="AJ61" s="1"/>
      <c r="AK61" s="39"/>
    </row>
    <row r="62" spans="1:4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38"/>
      <c r="W62" s="1"/>
      <c r="X62" s="1"/>
      <c r="Y62" s="25"/>
      <c r="Z62" s="25"/>
      <c r="AA62" s="57"/>
      <c r="AB62" s="1"/>
      <c r="AC62" s="1"/>
      <c r="AD62" s="1"/>
      <c r="AE62" s="1"/>
      <c r="AF62" s="1"/>
      <c r="AG62" s="25"/>
      <c r="AH62" s="1"/>
      <c r="AI62" s="1"/>
      <c r="AJ62" s="1"/>
      <c r="AK62" s="39"/>
    </row>
    <row r="63" spans="1:4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38"/>
      <c r="W63" s="1"/>
      <c r="X63" s="1"/>
      <c r="Y63" s="25"/>
      <c r="Z63" s="25"/>
      <c r="AA63" s="57"/>
      <c r="AB63" s="1"/>
      <c r="AC63" s="1"/>
      <c r="AD63" s="1"/>
      <c r="AE63" s="1"/>
      <c r="AF63" s="1"/>
      <c r="AG63" s="25"/>
      <c r="AH63" s="1"/>
      <c r="AI63" s="1"/>
      <c r="AJ63" s="1"/>
      <c r="AK63" s="39"/>
    </row>
    <row r="64" spans="1:4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38"/>
      <c r="W64" s="1"/>
      <c r="X64" s="1"/>
      <c r="Y64" s="25"/>
      <c r="Z64" s="25"/>
      <c r="AA64" s="57"/>
      <c r="AB64" s="1"/>
      <c r="AC64" s="1"/>
      <c r="AD64" s="1"/>
      <c r="AE64" s="1"/>
      <c r="AF64" s="1"/>
      <c r="AG64" s="25"/>
      <c r="AH64" s="1"/>
      <c r="AI64" s="1"/>
      <c r="AJ64" s="1"/>
      <c r="AK64" s="39"/>
    </row>
    <row r="65" spans="16:19" ht="15" customHeight="1" x14ac:dyDescent="0.25">
      <c r="P65" s="9"/>
      <c r="Q65" s="9"/>
      <c r="R65" s="9"/>
      <c r="S65" s="1"/>
    </row>
    <row r="66" spans="16:19" ht="15" customHeight="1" x14ac:dyDescent="0.25">
      <c r="P66" s="9"/>
      <c r="Q66" s="9"/>
      <c r="R66" s="9"/>
      <c r="S66" s="1"/>
    </row>
    <row r="67" spans="16:19" ht="15" customHeight="1" x14ac:dyDescent="0.25">
      <c r="P67" s="9"/>
      <c r="Q67" s="9"/>
      <c r="R67" s="9"/>
      <c r="S67" s="1"/>
    </row>
    <row r="68" spans="16:19" ht="15" customHeight="1" x14ac:dyDescent="0.25">
      <c r="P68" s="9"/>
      <c r="Q68" s="9"/>
      <c r="R68" s="9"/>
      <c r="S68" s="1"/>
    </row>
    <row r="69" spans="16:19" ht="15" customHeight="1" x14ac:dyDescent="0.25">
      <c r="P69" s="9"/>
      <c r="Q69" s="9"/>
      <c r="R69" s="9"/>
      <c r="S69" s="1"/>
    </row>
    <row r="70" spans="16:19" ht="15" customHeight="1" x14ac:dyDescent="0.25">
      <c r="P70" s="9"/>
      <c r="Q70" s="9"/>
      <c r="R70" s="9"/>
      <c r="S70" s="1"/>
    </row>
    <row r="71" spans="16:19" ht="15" customHeight="1" x14ac:dyDescent="0.25">
      <c r="P71" s="9"/>
      <c r="Q71" s="9"/>
      <c r="R71" s="9"/>
      <c r="S71" s="1"/>
    </row>
    <row r="72" spans="16:19" ht="15" customHeight="1" x14ac:dyDescent="0.25">
      <c r="P72" s="9"/>
      <c r="Q72" s="9"/>
      <c r="R72" s="9"/>
      <c r="S72" s="1"/>
    </row>
    <row r="73" spans="16:19" ht="15" customHeight="1" x14ac:dyDescent="0.25">
      <c r="P73" s="9"/>
      <c r="Q73" s="9"/>
      <c r="R73" s="9"/>
      <c r="S73" s="1"/>
    </row>
    <row r="74" spans="16:19" ht="15" customHeight="1" x14ac:dyDescent="0.25">
      <c r="P74" s="9"/>
      <c r="Q74" s="9"/>
      <c r="R74" s="9"/>
      <c r="S74" s="1"/>
    </row>
    <row r="75" spans="16:19" ht="15" customHeight="1" x14ac:dyDescent="0.25">
      <c r="P75" s="9"/>
      <c r="Q75" s="9"/>
      <c r="R75" s="9"/>
      <c r="S75" s="1"/>
    </row>
    <row r="76" spans="16:19" ht="15" customHeight="1" x14ac:dyDescent="0.25">
      <c r="P76" s="9"/>
      <c r="Q76" s="9"/>
      <c r="R76" s="9"/>
      <c r="S76" s="1"/>
    </row>
    <row r="77" spans="16:19" ht="15" customHeight="1" x14ac:dyDescent="0.25">
      <c r="P77" s="9"/>
      <c r="Q77" s="9"/>
      <c r="R77" s="9"/>
      <c r="S77" s="1"/>
    </row>
    <row r="78" spans="16:19" ht="15" customHeight="1" x14ac:dyDescent="0.25">
      <c r="P78" s="9"/>
      <c r="Q78" s="9"/>
      <c r="R78" s="9"/>
      <c r="S78" s="1"/>
    </row>
    <row r="79" spans="16:19" ht="15" customHeight="1" x14ac:dyDescent="0.25">
      <c r="P79" s="9"/>
      <c r="Q79" s="9"/>
      <c r="R79" s="9"/>
      <c r="S79" s="1"/>
    </row>
    <row r="80" spans="16:19" ht="15" customHeight="1" x14ac:dyDescent="0.25">
      <c r="P80" s="9"/>
      <c r="Q80" s="9"/>
      <c r="R80" s="9"/>
    </row>
    <row r="81" spans="16:19" ht="15" customHeight="1" x14ac:dyDescent="0.25">
      <c r="P81" s="9"/>
      <c r="Q81" s="9"/>
      <c r="R81" s="9"/>
    </row>
    <row r="82" spans="16:19" ht="15" customHeight="1" x14ac:dyDescent="0.25">
      <c r="P82" s="9"/>
      <c r="Q82" s="9"/>
      <c r="R82" s="9"/>
      <c r="S82" s="1"/>
    </row>
    <row r="83" spans="16:19" ht="15" customHeight="1" x14ac:dyDescent="0.25">
      <c r="P83" s="9"/>
      <c r="Q83" s="9"/>
      <c r="R83" s="9"/>
      <c r="S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29.7109375" style="127" customWidth="1"/>
    <col min="3" max="3" width="21.5703125" style="108" customWidth="1"/>
    <col min="4" max="4" width="10.5703125" style="128" customWidth="1"/>
    <col min="5" max="5" width="8" style="128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203" customWidth="1"/>
    <col min="22" max="22" width="10.85546875" style="108" customWidth="1"/>
    <col min="23" max="23" width="19.7109375" style="128" customWidth="1"/>
    <col min="24" max="24" width="9.7109375" style="108" customWidth="1"/>
    <col min="25" max="30" width="9.140625" style="129"/>
  </cols>
  <sheetData>
    <row r="1" spans="1:30" ht="18.75" x14ac:dyDescent="0.3">
      <c r="A1" s="9"/>
      <c r="B1" s="110" t="s">
        <v>91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200"/>
      <c r="R1" s="200"/>
      <c r="S1" s="200"/>
      <c r="T1" s="200"/>
      <c r="U1" s="200"/>
      <c r="V1" s="111"/>
      <c r="W1" s="112"/>
      <c r="X1" s="64"/>
      <c r="Y1" s="113"/>
      <c r="Z1" s="113"/>
      <c r="AA1" s="113"/>
      <c r="AB1" s="113"/>
      <c r="AC1" s="113"/>
      <c r="AD1" s="113"/>
    </row>
    <row r="2" spans="1:30" x14ac:dyDescent="0.25">
      <c r="A2" s="9"/>
      <c r="B2" s="130" t="s">
        <v>35</v>
      </c>
      <c r="C2" s="131" t="s">
        <v>36</v>
      </c>
      <c r="D2" s="114"/>
      <c r="E2" s="11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01"/>
      <c r="R2" s="201"/>
      <c r="S2" s="201"/>
      <c r="T2" s="201"/>
      <c r="U2" s="201"/>
      <c r="V2" s="12"/>
      <c r="W2" s="115"/>
      <c r="X2" s="42"/>
      <c r="Y2" s="113"/>
      <c r="Z2" s="113"/>
      <c r="AA2" s="113"/>
      <c r="AB2" s="113"/>
      <c r="AC2" s="113"/>
      <c r="AD2" s="113"/>
    </row>
    <row r="3" spans="1:30" x14ac:dyDescent="0.25">
      <c r="A3" s="9"/>
      <c r="B3" s="116" t="s">
        <v>92</v>
      </c>
      <c r="C3" s="23" t="s">
        <v>93</v>
      </c>
      <c r="D3" s="117" t="s">
        <v>94</v>
      </c>
      <c r="E3" s="118" t="s">
        <v>1</v>
      </c>
      <c r="F3" s="25"/>
      <c r="G3" s="119" t="s">
        <v>78</v>
      </c>
      <c r="H3" s="120" t="s">
        <v>95</v>
      </c>
      <c r="I3" s="120" t="s">
        <v>31</v>
      </c>
      <c r="J3" s="18" t="s">
        <v>96</v>
      </c>
      <c r="K3" s="121" t="s">
        <v>97</v>
      </c>
      <c r="L3" s="121" t="s">
        <v>98</v>
      </c>
      <c r="M3" s="119" t="s">
        <v>77</v>
      </c>
      <c r="N3" s="119" t="s">
        <v>30</v>
      </c>
      <c r="O3" s="120" t="s">
        <v>99</v>
      </c>
      <c r="P3" s="119" t="s">
        <v>95</v>
      </c>
      <c r="Q3" s="202" t="s">
        <v>3</v>
      </c>
      <c r="R3" s="202">
        <v>1</v>
      </c>
      <c r="S3" s="202">
        <v>2</v>
      </c>
      <c r="T3" s="202">
        <v>3</v>
      </c>
      <c r="U3" s="202" t="s">
        <v>100</v>
      </c>
      <c r="V3" s="18" t="s">
        <v>21</v>
      </c>
      <c r="W3" s="17" t="s">
        <v>101</v>
      </c>
      <c r="X3" s="17" t="s">
        <v>102</v>
      </c>
      <c r="Y3" s="113"/>
      <c r="Z3" s="113"/>
      <c r="AA3" s="113"/>
      <c r="AB3" s="113"/>
      <c r="AC3" s="113"/>
      <c r="AD3" s="113"/>
    </row>
    <row r="4" spans="1:30" x14ac:dyDescent="0.25">
      <c r="A4" s="9"/>
      <c r="B4" s="180" t="s">
        <v>104</v>
      </c>
      <c r="C4" s="181" t="s">
        <v>120</v>
      </c>
      <c r="D4" s="122" t="s">
        <v>103</v>
      </c>
      <c r="E4" s="182" t="s">
        <v>61</v>
      </c>
      <c r="F4" s="183"/>
      <c r="G4" s="123">
        <v>1</v>
      </c>
      <c r="H4" s="184"/>
      <c r="I4" s="123"/>
      <c r="J4" s="185"/>
      <c r="K4" s="185" t="s">
        <v>121</v>
      </c>
      <c r="L4" s="185"/>
      <c r="M4" s="185">
        <v>1</v>
      </c>
      <c r="N4" s="123"/>
      <c r="O4" s="184">
        <v>1</v>
      </c>
      <c r="P4" s="123"/>
      <c r="Q4" s="186" t="s">
        <v>122</v>
      </c>
      <c r="R4" s="186"/>
      <c r="S4" s="186"/>
      <c r="T4" s="186" t="s">
        <v>123</v>
      </c>
      <c r="U4" s="186" t="s">
        <v>124</v>
      </c>
      <c r="V4" s="187">
        <v>0.66666666666666663</v>
      </c>
      <c r="W4" s="188" t="s">
        <v>105</v>
      </c>
      <c r="X4" s="189" t="s">
        <v>106</v>
      </c>
      <c r="Y4" s="113"/>
      <c r="Z4" s="113"/>
      <c r="AA4" s="113"/>
      <c r="AB4" s="113"/>
      <c r="AC4" s="113"/>
      <c r="AD4" s="113"/>
    </row>
    <row r="5" spans="1:30" x14ac:dyDescent="0.25">
      <c r="A5" s="24"/>
      <c r="B5" s="180" t="s">
        <v>107</v>
      </c>
      <c r="C5" s="181" t="s">
        <v>125</v>
      </c>
      <c r="D5" s="122" t="s">
        <v>103</v>
      </c>
      <c r="E5" s="182" t="s">
        <v>61</v>
      </c>
      <c r="F5" s="183"/>
      <c r="G5" s="123">
        <v>1</v>
      </c>
      <c r="H5" s="184"/>
      <c r="I5" s="123"/>
      <c r="J5" s="185" t="s">
        <v>99</v>
      </c>
      <c r="K5" s="185">
        <v>8</v>
      </c>
      <c r="L5" s="185"/>
      <c r="M5" s="185">
        <v>1</v>
      </c>
      <c r="N5" s="123"/>
      <c r="O5" s="184">
        <v>1</v>
      </c>
      <c r="P5" s="123"/>
      <c r="Q5" s="186" t="s">
        <v>126</v>
      </c>
      <c r="R5" s="186" t="s">
        <v>124</v>
      </c>
      <c r="S5" s="186"/>
      <c r="T5" s="186" t="s">
        <v>127</v>
      </c>
      <c r="U5" s="186" t="s">
        <v>124</v>
      </c>
      <c r="V5" s="187">
        <v>0.4</v>
      </c>
      <c r="W5" s="188" t="s">
        <v>108</v>
      </c>
      <c r="X5" s="189" t="s">
        <v>109</v>
      </c>
      <c r="Y5" s="113"/>
      <c r="Z5" s="113"/>
      <c r="AA5" s="113"/>
      <c r="AB5" s="113"/>
      <c r="AC5" s="113"/>
      <c r="AD5" s="113"/>
    </row>
    <row r="6" spans="1:30" x14ac:dyDescent="0.25">
      <c r="A6" s="24"/>
      <c r="B6" s="23" t="s">
        <v>9</v>
      </c>
      <c r="C6" s="18"/>
      <c r="D6" s="17"/>
      <c r="E6" s="190"/>
      <c r="F6" s="191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2</v>
      </c>
      <c r="P6" s="19"/>
      <c r="Q6" s="159" t="s">
        <v>128</v>
      </c>
      <c r="R6" s="159" t="s">
        <v>124</v>
      </c>
      <c r="S6" s="159"/>
      <c r="T6" s="159" t="s">
        <v>124</v>
      </c>
      <c r="U6" s="159" t="s">
        <v>129</v>
      </c>
      <c r="V6" s="31">
        <v>0.5</v>
      </c>
      <c r="W6" s="192"/>
      <c r="X6" s="159"/>
      <c r="Y6" s="113"/>
      <c r="Z6" s="113"/>
      <c r="AA6" s="113"/>
      <c r="AB6" s="113"/>
      <c r="AC6" s="113"/>
      <c r="AD6" s="113"/>
    </row>
    <row r="7" spans="1:30" x14ac:dyDescent="0.25">
      <c r="A7" s="24"/>
      <c r="B7" s="193"/>
      <c r="C7" s="194"/>
      <c r="D7" s="162"/>
      <c r="E7" s="195"/>
      <c r="F7" s="164"/>
      <c r="G7" s="194"/>
      <c r="H7" s="194"/>
      <c r="I7" s="194"/>
      <c r="J7" s="196"/>
      <c r="K7" s="196"/>
      <c r="L7" s="196"/>
      <c r="M7" s="194"/>
      <c r="N7" s="194"/>
      <c r="O7" s="194"/>
      <c r="P7" s="194"/>
      <c r="Q7" s="197"/>
      <c r="R7" s="197"/>
      <c r="S7" s="197"/>
      <c r="T7" s="197"/>
      <c r="U7" s="197"/>
      <c r="V7" s="194"/>
      <c r="W7" s="162"/>
      <c r="X7" s="198"/>
      <c r="Y7" s="113"/>
      <c r="Z7" s="113"/>
      <c r="AA7" s="113"/>
      <c r="AB7" s="113"/>
      <c r="AC7" s="113"/>
      <c r="AD7" s="113"/>
    </row>
    <row r="8" spans="1:30" x14ac:dyDescent="0.25">
      <c r="A8" s="24"/>
      <c r="B8" s="124"/>
      <c r="C8" s="1"/>
      <c r="D8" s="124"/>
      <c r="E8" s="125"/>
      <c r="G8" s="1"/>
      <c r="H8" s="38"/>
      <c r="I8" s="1"/>
      <c r="J8" s="25"/>
      <c r="K8" s="25"/>
      <c r="L8" s="25"/>
      <c r="M8" s="1"/>
      <c r="N8" s="1"/>
      <c r="O8" s="1"/>
      <c r="P8" s="1"/>
      <c r="Q8" s="199"/>
      <c r="R8" s="199"/>
      <c r="S8" s="199"/>
      <c r="T8" s="199"/>
      <c r="U8" s="199"/>
      <c r="V8" s="1"/>
      <c r="W8" s="124"/>
      <c r="X8" s="1"/>
      <c r="Y8" s="113"/>
      <c r="Z8" s="113"/>
      <c r="AA8" s="113"/>
      <c r="AB8" s="113"/>
      <c r="AC8" s="113"/>
      <c r="AD8" s="113"/>
    </row>
    <row r="9" spans="1:30" x14ac:dyDescent="0.25">
      <c r="A9" s="24"/>
      <c r="B9" s="124"/>
      <c r="C9" s="1"/>
      <c r="D9" s="124"/>
      <c r="E9" s="125"/>
      <c r="G9" s="1"/>
      <c r="H9" s="38"/>
      <c r="I9" s="1"/>
      <c r="J9" s="25"/>
      <c r="K9" s="25"/>
      <c r="L9" s="25"/>
      <c r="M9" s="1"/>
      <c r="N9" s="1"/>
      <c r="O9" s="1"/>
      <c r="P9" s="1"/>
      <c r="Q9" s="199"/>
      <c r="R9" s="199"/>
      <c r="S9" s="199"/>
      <c r="T9" s="199"/>
      <c r="U9" s="199"/>
      <c r="V9" s="1"/>
      <c r="W9" s="124"/>
      <c r="X9" s="1"/>
      <c r="Y9" s="113"/>
      <c r="Z9" s="113"/>
      <c r="AA9" s="113"/>
      <c r="AB9" s="113"/>
      <c r="AC9" s="113"/>
      <c r="AD9" s="113"/>
    </row>
    <row r="10" spans="1:30" x14ac:dyDescent="0.25">
      <c r="A10" s="24"/>
      <c r="B10" s="124"/>
      <c r="C10" s="1"/>
      <c r="D10" s="124"/>
      <c r="E10" s="12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99"/>
      <c r="R10" s="199"/>
      <c r="S10" s="199"/>
      <c r="T10" s="199"/>
      <c r="U10" s="199"/>
      <c r="V10" s="1"/>
      <c r="W10" s="124"/>
      <c r="X10" s="1"/>
      <c r="Y10" s="113"/>
      <c r="Z10" s="113"/>
      <c r="AA10" s="113"/>
      <c r="AB10" s="113"/>
      <c r="AC10" s="113"/>
      <c r="AD10" s="113"/>
    </row>
    <row r="11" spans="1:30" x14ac:dyDescent="0.25">
      <c r="A11" s="24"/>
      <c r="B11" s="124"/>
      <c r="C11" s="1"/>
      <c r="D11" s="124"/>
      <c r="E11" s="12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99"/>
      <c r="R11" s="199"/>
      <c r="S11" s="199"/>
      <c r="T11" s="199"/>
      <c r="U11" s="199"/>
      <c r="V11" s="1"/>
      <c r="W11" s="124"/>
      <c r="X11" s="1"/>
      <c r="Y11" s="113"/>
      <c r="Z11" s="113"/>
      <c r="AA11" s="113"/>
      <c r="AB11" s="113"/>
      <c r="AC11" s="113"/>
      <c r="AD11" s="113"/>
    </row>
    <row r="12" spans="1:30" x14ac:dyDescent="0.25">
      <c r="A12" s="24"/>
      <c r="B12" s="124"/>
      <c r="C12" s="1"/>
      <c r="D12" s="124"/>
      <c r="E12" s="12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99"/>
      <c r="R12" s="199"/>
      <c r="S12" s="199"/>
      <c r="T12" s="199"/>
      <c r="U12" s="199"/>
      <c r="V12" s="1"/>
      <c r="W12" s="124"/>
      <c r="X12" s="1"/>
      <c r="Y12" s="113"/>
      <c r="Z12" s="113"/>
      <c r="AA12" s="113"/>
      <c r="AB12" s="113"/>
      <c r="AC12" s="113"/>
      <c r="AD12" s="113"/>
    </row>
    <row r="13" spans="1:30" x14ac:dyDescent="0.25">
      <c r="A13" s="24"/>
      <c r="B13" s="124"/>
      <c r="C13" s="1"/>
      <c r="D13" s="124"/>
      <c r="E13" s="12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99"/>
      <c r="R13" s="199"/>
      <c r="S13" s="199"/>
      <c r="T13" s="199"/>
      <c r="U13" s="199"/>
      <c r="V13" s="1"/>
      <c r="W13" s="124"/>
      <c r="X13" s="1"/>
      <c r="Y13" s="113"/>
      <c r="Z13" s="113"/>
      <c r="AA13" s="113"/>
      <c r="AB13" s="113"/>
      <c r="AC13" s="113"/>
      <c r="AD13" s="113"/>
    </row>
    <row r="14" spans="1:30" x14ac:dyDescent="0.25">
      <c r="A14" s="24"/>
      <c r="B14" s="124"/>
      <c r="C14" s="1"/>
      <c r="D14" s="124"/>
      <c r="E14" s="12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99"/>
      <c r="R14" s="199"/>
      <c r="S14" s="199"/>
      <c r="T14" s="199"/>
      <c r="U14" s="199"/>
      <c r="V14" s="1"/>
      <c r="W14" s="124"/>
      <c r="X14" s="1"/>
      <c r="Y14" s="113"/>
      <c r="Z14" s="113"/>
      <c r="AA14" s="113"/>
      <c r="AB14" s="113"/>
      <c r="AC14" s="113"/>
      <c r="AD14" s="113"/>
    </row>
    <row r="15" spans="1:30" x14ac:dyDescent="0.25">
      <c r="A15" s="24"/>
      <c r="B15" s="124"/>
      <c r="C15" s="1"/>
      <c r="D15" s="124"/>
      <c r="E15" s="12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99"/>
      <c r="R15" s="199"/>
      <c r="S15" s="199"/>
      <c r="T15" s="199"/>
      <c r="U15" s="199"/>
      <c r="V15" s="1"/>
      <c r="W15" s="124"/>
      <c r="X15" s="1"/>
      <c r="Y15" s="113"/>
      <c r="Z15" s="113"/>
      <c r="AA15" s="113"/>
      <c r="AB15" s="113"/>
      <c r="AC15" s="113"/>
      <c r="AD15" s="113"/>
    </row>
    <row r="16" spans="1:30" x14ac:dyDescent="0.25">
      <c r="A16" s="24"/>
      <c r="B16" s="124"/>
      <c r="C16" s="1"/>
      <c r="D16" s="124"/>
      <c r="E16" s="12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99"/>
      <c r="R16" s="199"/>
      <c r="S16" s="199"/>
      <c r="T16" s="199"/>
      <c r="U16" s="199"/>
      <c r="V16" s="1"/>
      <c r="W16" s="124"/>
      <c r="X16" s="1"/>
      <c r="Y16" s="113"/>
      <c r="Z16" s="113"/>
      <c r="AA16" s="113"/>
      <c r="AB16" s="113"/>
      <c r="AC16" s="113"/>
      <c r="AD16" s="113"/>
    </row>
    <row r="17" spans="1:30" x14ac:dyDescent="0.25">
      <c r="A17" s="24"/>
      <c r="B17" s="124"/>
      <c r="C17" s="1"/>
      <c r="D17" s="124"/>
      <c r="E17" s="12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99"/>
      <c r="R17" s="199"/>
      <c r="S17" s="199"/>
      <c r="T17" s="199"/>
      <c r="U17" s="199"/>
      <c r="V17" s="1"/>
      <c r="W17" s="124"/>
      <c r="X17" s="1"/>
      <c r="Y17" s="113"/>
      <c r="Z17" s="113"/>
      <c r="AA17" s="113"/>
      <c r="AB17" s="113"/>
      <c r="AC17" s="113"/>
      <c r="AD17" s="113"/>
    </row>
    <row r="18" spans="1:30" x14ac:dyDescent="0.25">
      <c r="A18" s="24"/>
      <c r="B18" s="124"/>
      <c r="C18" s="1"/>
      <c r="D18" s="124"/>
      <c r="E18" s="12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99"/>
      <c r="R18" s="199"/>
      <c r="S18" s="199"/>
      <c r="T18" s="199"/>
      <c r="U18" s="199"/>
      <c r="V18" s="1"/>
      <c r="W18" s="124"/>
      <c r="X18" s="1"/>
      <c r="Y18" s="113"/>
      <c r="Z18" s="113"/>
      <c r="AA18" s="113"/>
      <c r="AB18" s="113"/>
      <c r="AC18" s="113"/>
      <c r="AD18" s="113"/>
    </row>
    <row r="19" spans="1:30" x14ac:dyDescent="0.25">
      <c r="A19" s="24"/>
      <c r="B19" s="124"/>
      <c r="C19" s="1"/>
      <c r="D19" s="124"/>
      <c r="E19" s="12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99"/>
      <c r="R19" s="199"/>
      <c r="S19" s="199"/>
      <c r="T19" s="199"/>
      <c r="U19" s="199"/>
      <c r="V19" s="1"/>
      <c r="W19" s="124"/>
      <c r="X19" s="1"/>
      <c r="Y19" s="113"/>
      <c r="Z19" s="113"/>
      <c r="AA19" s="113"/>
      <c r="AB19" s="113"/>
      <c r="AC19" s="113"/>
      <c r="AD19" s="113"/>
    </row>
    <row r="20" spans="1:30" x14ac:dyDescent="0.25">
      <c r="A20" s="24"/>
      <c r="B20" s="124"/>
      <c r="C20" s="1"/>
      <c r="D20" s="124"/>
      <c r="E20" s="12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99"/>
      <c r="R20" s="199"/>
      <c r="S20" s="199"/>
      <c r="T20" s="199"/>
      <c r="U20" s="199"/>
      <c r="V20" s="1"/>
      <c r="W20" s="124"/>
      <c r="X20" s="1"/>
      <c r="Y20" s="113"/>
      <c r="Z20" s="113"/>
      <c r="AA20" s="113"/>
      <c r="AB20" s="113"/>
      <c r="AC20" s="113"/>
      <c r="AD20" s="113"/>
    </row>
    <row r="21" spans="1:30" x14ac:dyDescent="0.25">
      <c r="A21" s="24"/>
      <c r="B21" s="124"/>
      <c r="C21" s="1"/>
      <c r="D21" s="124"/>
      <c r="E21" s="12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99"/>
      <c r="R21" s="199"/>
      <c r="S21" s="199"/>
      <c r="T21" s="199"/>
      <c r="U21" s="199"/>
      <c r="V21" s="1"/>
      <c r="W21" s="124"/>
      <c r="X21" s="1"/>
      <c r="Y21" s="113"/>
      <c r="Z21" s="113"/>
      <c r="AA21" s="113"/>
      <c r="AB21" s="113"/>
      <c r="AC21" s="113"/>
      <c r="AD21" s="113"/>
    </row>
    <row r="22" spans="1:30" x14ac:dyDescent="0.25">
      <c r="A22" s="24"/>
      <c r="B22" s="124"/>
      <c r="C22" s="1"/>
      <c r="D22" s="124"/>
      <c r="E22" s="12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99"/>
      <c r="R22" s="199"/>
      <c r="S22" s="199"/>
      <c r="T22" s="199"/>
      <c r="U22" s="199"/>
      <c r="V22" s="1"/>
      <c r="W22" s="124"/>
      <c r="X22" s="1"/>
      <c r="Y22" s="113"/>
      <c r="Z22" s="113"/>
      <c r="AA22" s="113"/>
      <c r="AB22" s="113"/>
      <c r="AC22" s="113"/>
      <c r="AD22" s="113"/>
    </row>
    <row r="23" spans="1:30" x14ac:dyDescent="0.25">
      <c r="A23" s="24"/>
      <c r="B23" s="124"/>
      <c r="C23" s="1"/>
      <c r="D23" s="124"/>
      <c r="E23" s="12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99"/>
      <c r="R23" s="199"/>
      <c r="S23" s="199"/>
      <c r="T23" s="199"/>
      <c r="U23" s="199"/>
      <c r="V23" s="1"/>
      <c r="W23" s="124"/>
      <c r="X23" s="1"/>
      <c r="Y23" s="113"/>
      <c r="Z23" s="113"/>
      <c r="AA23" s="113"/>
      <c r="AB23" s="113"/>
      <c r="AC23" s="113"/>
      <c r="AD23" s="113"/>
    </row>
    <row r="24" spans="1:30" x14ac:dyDescent="0.25">
      <c r="A24" s="24"/>
      <c r="B24" s="124"/>
      <c r="C24" s="1"/>
      <c r="D24" s="124"/>
      <c r="E24" s="12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99"/>
      <c r="R24" s="199"/>
      <c r="S24" s="199"/>
      <c r="T24" s="199"/>
      <c r="U24" s="199"/>
      <c r="V24" s="1"/>
      <c r="W24" s="124"/>
      <c r="X24" s="1"/>
      <c r="Y24" s="113"/>
      <c r="Z24" s="113"/>
      <c r="AA24" s="113"/>
      <c r="AB24" s="113"/>
      <c r="AC24" s="113"/>
      <c r="AD24" s="113"/>
    </row>
    <row r="25" spans="1:30" x14ac:dyDescent="0.25">
      <c r="A25" s="24"/>
      <c r="B25" s="124"/>
      <c r="C25" s="1"/>
      <c r="D25" s="124"/>
      <c r="E25" s="12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99"/>
      <c r="R25" s="199"/>
      <c r="S25" s="199"/>
      <c r="T25" s="199"/>
      <c r="U25" s="199"/>
      <c r="V25" s="1"/>
      <c r="W25" s="124"/>
      <c r="X25" s="1"/>
      <c r="Y25" s="113"/>
      <c r="Z25" s="113"/>
      <c r="AA25" s="113"/>
      <c r="AB25" s="113"/>
      <c r="AC25" s="113"/>
      <c r="AD25" s="113"/>
    </row>
    <row r="26" spans="1:30" x14ac:dyDescent="0.25">
      <c r="A26" s="24"/>
      <c r="B26" s="124"/>
      <c r="C26" s="1"/>
      <c r="D26" s="124"/>
      <c r="E26" s="12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99"/>
      <c r="R26" s="199"/>
      <c r="S26" s="199"/>
      <c r="T26" s="199"/>
      <c r="U26" s="199"/>
      <c r="V26" s="1"/>
      <c r="W26" s="124"/>
      <c r="X26" s="1"/>
      <c r="Y26" s="113"/>
      <c r="Z26" s="113"/>
      <c r="AA26" s="113"/>
      <c r="AB26" s="113"/>
      <c r="AC26" s="113"/>
      <c r="AD26" s="113"/>
    </row>
    <row r="27" spans="1:30" x14ac:dyDescent="0.25">
      <c r="A27" s="24"/>
      <c r="B27" s="124"/>
      <c r="C27" s="1"/>
      <c r="D27" s="124"/>
      <c r="E27" s="12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99"/>
      <c r="R27" s="199"/>
      <c r="S27" s="199"/>
      <c r="T27" s="199"/>
      <c r="U27" s="199"/>
      <c r="V27" s="1"/>
      <c r="W27" s="124"/>
      <c r="X27" s="1"/>
      <c r="Y27" s="113"/>
      <c r="Z27" s="113"/>
      <c r="AA27" s="113"/>
      <c r="AB27" s="113"/>
      <c r="AC27" s="113"/>
      <c r="AD27" s="113"/>
    </row>
    <row r="28" spans="1:30" x14ac:dyDescent="0.25">
      <c r="A28" s="24"/>
      <c r="B28" s="124"/>
      <c r="C28" s="1"/>
      <c r="D28" s="124"/>
      <c r="E28" s="12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99"/>
      <c r="R28" s="199"/>
      <c r="S28" s="199"/>
      <c r="T28" s="199"/>
      <c r="U28" s="199"/>
      <c r="V28" s="1"/>
      <c r="W28" s="124"/>
      <c r="X28" s="1"/>
      <c r="Y28" s="113"/>
      <c r="Z28" s="113"/>
      <c r="AA28" s="113"/>
      <c r="AB28" s="113"/>
      <c r="AC28" s="113"/>
      <c r="AD28" s="113"/>
    </row>
    <row r="29" spans="1:30" x14ac:dyDescent="0.25">
      <c r="A29" s="24"/>
      <c r="B29" s="124"/>
      <c r="C29" s="1"/>
      <c r="D29" s="124"/>
      <c r="E29" s="12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99"/>
      <c r="R29" s="199"/>
      <c r="S29" s="199"/>
      <c r="T29" s="199"/>
      <c r="U29" s="199"/>
      <c r="V29" s="1"/>
      <c r="W29" s="124"/>
      <c r="X29" s="1"/>
      <c r="Y29" s="113"/>
      <c r="Z29" s="113"/>
      <c r="AA29" s="113"/>
      <c r="AB29" s="113"/>
      <c r="AC29" s="113"/>
      <c r="AD29" s="113"/>
    </row>
    <row r="30" spans="1:30" x14ac:dyDescent="0.25">
      <c r="A30" s="24"/>
      <c r="B30" s="124"/>
      <c r="C30" s="1"/>
      <c r="D30" s="124"/>
      <c r="E30" s="12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99"/>
      <c r="R30" s="199"/>
      <c r="S30" s="199"/>
      <c r="T30" s="199"/>
      <c r="U30" s="199"/>
      <c r="V30" s="1"/>
      <c r="W30" s="124"/>
      <c r="X30" s="1"/>
      <c r="Y30" s="113"/>
      <c r="Z30" s="113"/>
      <c r="AA30" s="113"/>
      <c r="AB30" s="113"/>
      <c r="AC30" s="113"/>
      <c r="AD30" s="113"/>
    </row>
    <row r="31" spans="1:30" x14ac:dyDescent="0.25">
      <c r="A31" s="24"/>
      <c r="B31" s="124"/>
      <c r="C31" s="1"/>
      <c r="D31" s="124"/>
      <c r="E31" s="12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99"/>
      <c r="R31" s="199"/>
      <c r="S31" s="199"/>
      <c r="T31" s="199"/>
      <c r="U31" s="199"/>
      <c r="V31" s="1"/>
      <c r="W31" s="124"/>
      <c r="X31" s="1"/>
      <c r="Y31" s="113"/>
      <c r="Z31" s="113"/>
      <c r="AA31" s="113"/>
      <c r="AB31" s="113"/>
      <c r="AC31" s="113"/>
      <c r="AD31" s="113"/>
    </row>
    <row r="32" spans="1:30" x14ac:dyDescent="0.25">
      <c r="A32" s="24"/>
      <c r="B32" s="124"/>
      <c r="C32" s="1"/>
      <c r="D32" s="124"/>
      <c r="E32" s="12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99"/>
      <c r="R32" s="199"/>
      <c r="S32" s="199"/>
      <c r="T32" s="199"/>
      <c r="U32" s="199"/>
      <c r="V32" s="1"/>
      <c r="W32" s="124"/>
      <c r="X32" s="1"/>
      <c r="Y32" s="113"/>
      <c r="Z32" s="113"/>
      <c r="AA32" s="113"/>
      <c r="AB32" s="113"/>
      <c r="AC32" s="113"/>
      <c r="AD32" s="113"/>
    </row>
    <row r="33" spans="1:30" x14ac:dyDescent="0.25">
      <c r="A33" s="24"/>
      <c r="B33" s="124"/>
      <c r="C33" s="1"/>
      <c r="D33" s="124"/>
      <c r="E33" s="12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99"/>
      <c r="R33" s="199"/>
      <c r="S33" s="199"/>
      <c r="T33" s="199"/>
      <c r="U33" s="199"/>
      <c r="V33" s="1"/>
      <c r="W33" s="124"/>
      <c r="X33" s="1"/>
      <c r="Y33" s="113"/>
      <c r="Z33" s="113"/>
      <c r="AA33" s="113"/>
      <c r="AB33" s="113"/>
      <c r="AC33" s="113"/>
      <c r="AD33" s="113"/>
    </row>
    <row r="34" spans="1:30" x14ac:dyDescent="0.25">
      <c r="A34" s="24"/>
      <c r="B34" s="124"/>
      <c r="C34" s="1"/>
      <c r="D34" s="124"/>
      <c r="E34" s="12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99"/>
      <c r="R34" s="199"/>
      <c r="S34" s="199"/>
      <c r="T34" s="199"/>
      <c r="U34" s="199"/>
      <c r="V34" s="1"/>
      <c r="W34" s="124"/>
      <c r="X34" s="1"/>
      <c r="Y34" s="113"/>
      <c r="Z34" s="113"/>
      <c r="AA34" s="113"/>
      <c r="AB34" s="113"/>
      <c r="AC34" s="113"/>
      <c r="AD34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0"/>
  <sheetViews>
    <sheetView workbookViewId="0"/>
  </sheetViews>
  <sheetFormatPr defaultRowHeight="15" x14ac:dyDescent="0.25"/>
  <cols>
    <col min="1" max="1" width="0.7109375" style="26" customWidth="1"/>
    <col min="2" max="2" width="8" style="103" customWidth="1"/>
    <col min="3" max="3" width="10.140625" style="179" customWidth="1"/>
    <col min="4" max="5" width="7" style="103" customWidth="1"/>
    <col min="6" max="6" width="5.7109375" style="104" customWidth="1"/>
    <col min="7" max="7" width="5.140625" style="104" customWidth="1"/>
    <col min="8" max="8" width="10.7109375" style="104" customWidth="1"/>
    <col min="9" max="9" width="0.5703125" style="104" customWidth="1"/>
    <col min="10" max="12" width="5.7109375" style="104" customWidth="1"/>
    <col min="13" max="13" width="10.7109375" style="104" customWidth="1"/>
    <col min="14" max="16" width="5.7109375" style="104" customWidth="1"/>
    <col min="17" max="17" width="10.5703125" style="104" customWidth="1"/>
    <col min="18" max="20" width="3.7109375" style="105" customWidth="1"/>
    <col min="21" max="21" width="0.5703125" style="61" customWidth="1"/>
    <col min="22" max="25" width="16.7109375" style="150" customWidth="1"/>
    <col min="26" max="26" width="15.28515625" style="150" customWidth="1"/>
    <col min="27" max="27" width="16.42578125" style="150" customWidth="1"/>
    <col min="28" max="28" width="16.5703125" style="150" customWidth="1"/>
    <col min="29" max="29" width="37.85546875" style="150" customWidth="1"/>
    <col min="30" max="30" width="24.28515625" style="150" customWidth="1"/>
    <col min="31" max="33" width="5.7109375" style="61" customWidth="1"/>
    <col min="34" max="34" width="6.28515625" style="61" customWidth="1"/>
    <col min="35" max="35" width="8.28515625" style="61" customWidth="1"/>
    <col min="36" max="36" width="1.140625" style="61" customWidth="1"/>
    <col min="37" max="44" width="5.7109375" style="61" customWidth="1"/>
    <col min="45" max="48" width="5.7109375" style="26" customWidth="1"/>
    <col min="49" max="49" width="6.28515625" style="62" customWidth="1"/>
    <col min="50" max="50" width="2.85546875" style="26" customWidth="1"/>
    <col min="51" max="51" width="3" style="26" customWidth="1"/>
    <col min="52" max="52" width="2.7109375" style="26" customWidth="1"/>
    <col min="53" max="53" width="22.42578125" style="26" customWidth="1"/>
    <col min="54" max="54" width="6.7109375" style="26" customWidth="1"/>
    <col min="55" max="16384" width="9.140625" style="26"/>
  </cols>
  <sheetData>
    <row r="1" spans="1:59" s="95" customFormat="1" ht="23.1" customHeight="1" x14ac:dyDescent="0.3">
      <c r="A1" s="91"/>
      <c r="B1" s="92" t="s">
        <v>74</v>
      </c>
      <c r="C1" s="132"/>
      <c r="D1" s="94"/>
      <c r="E1" s="94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4"/>
      <c r="T1" s="94"/>
      <c r="U1" s="133"/>
      <c r="V1" s="134"/>
      <c r="W1" s="134"/>
      <c r="X1" s="134"/>
      <c r="Y1" s="134"/>
      <c r="Z1" s="71"/>
      <c r="AA1" s="106"/>
      <c r="AB1" s="135"/>
      <c r="AC1" s="135"/>
      <c r="AD1" s="135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s="139" customFormat="1" ht="20.100000000000001" customHeight="1" x14ac:dyDescent="0.25">
      <c r="A2" s="136"/>
      <c r="B2" s="96" t="s">
        <v>35</v>
      </c>
      <c r="C2" s="137"/>
      <c r="D2" s="98" t="s">
        <v>36</v>
      </c>
      <c r="E2" s="98"/>
      <c r="F2" s="138"/>
      <c r="G2" s="138"/>
      <c r="H2" s="97"/>
      <c r="I2" s="138"/>
      <c r="J2" s="97"/>
      <c r="K2" s="138"/>
      <c r="L2" s="97"/>
      <c r="M2" s="138"/>
      <c r="N2" s="138"/>
      <c r="O2" s="97"/>
      <c r="P2" s="138"/>
      <c r="Q2" s="137"/>
      <c r="R2" s="97"/>
      <c r="S2" s="97"/>
      <c r="T2" s="97"/>
      <c r="U2" s="12"/>
      <c r="V2" s="12"/>
      <c r="W2" s="12"/>
      <c r="X2" s="12"/>
      <c r="Y2" s="12"/>
      <c r="Z2" s="71"/>
      <c r="AA2" s="106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</row>
    <row r="3" spans="1:59" s="146" customFormat="1" ht="15" customHeight="1" x14ac:dyDescent="0.25">
      <c r="A3" s="140"/>
      <c r="B3" s="27" t="s">
        <v>75</v>
      </c>
      <c r="C3" s="117" t="s">
        <v>17</v>
      </c>
      <c r="D3" s="141"/>
      <c r="E3" s="141"/>
      <c r="F3" s="142"/>
      <c r="G3" s="141"/>
      <c r="H3" s="120"/>
      <c r="I3" s="143"/>
      <c r="J3" s="144" t="s">
        <v>18</v>
      </c>
      <c r="K3" s="119"/>
      <c r="L3" s="141"/>
      <c r="M3" s="120"/>
      <c r="N3" s="144" t="s">
        <v>19</v>
      </c>
      <c r="O3" s="119"/>
      <c r="P3" s="18"/>
      <c r="Q3" s="120"/>
      <c r="R3" s="116" t="s">
        <v>76</v>
      </c>
      <c r="S3" s="141"/>
      <c r="T3" s="120"/>
      <c r="U3" s="143"/>
      <c r="V3" s="145" t="s">
        <v>110</v>
      </c>
      <c r="W3" s="141"/>
      <c r="X3" s="141"/>
      <c r="Y3" s="141"/>
      <c r="Z3" s="71"/>
      <c r="AA3" s="106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</row>
    <row r="4" spans="1:59" s="150" customFormat="1" ht="15" customHeight="1" x14ac:dyDescent="0.25">
      <c r="A4" s="140"/>
      <c r="B4" s="19" t="s">
        <v>0</v>
      </c>
      <c r="C4" s="17" t="s">
        <v>1</v>
      </c>
      <c r="D4" s="19" t="s">
        <v>12</v>
      </c>
      <c r="E4" s="19" t="s">
        <v>77</v>
      </c>
      <c r="F4" s="19" t="s">
        <v>78</v>
      </c>
      <c r="G4" s="16" t="s">
        <v>31</v>
      </c>
      <c r="H4" s="19" t="s">
        <v>79</v>
      </c>
      <c r="I4" s="37"/>
      <c r="J4" s="19" t="s">
        <v>77</v>
      </c>
      <c r="K4" s="19" t="s">
        <v>78</v>
      </c>
      <c r="L4" s="147" t="s">
        <v>31</v>
      </c>
      <c r="M4" s="19" t="s">
        <v>79</v>
      </c>
      <c r="N4" s="19" t="s">
        <v>77</v>
      </c>
      <c r="O4" s="19" t="s">
        <v>78</v>
      </c>
      <c r="P4" s="19" t="s">
        <v>31</v>
      </c>
      <c r="Q4" s="19" t="s">
        <v>79</v>
      </c>
      <c r="R4" s="16">
        <v>1</v>
      </c>
      <c r="S4" s="18">
        <v>2</v>
      </c>
      <c r="T4" s="19">
        <v>3</v>
      </c>
      <c r="U4" s="37"/>
      <c r="V4" s="17" t="s">
        <v>111</v>
      </c>
      <c r="W4" s="148" t="s">
        <v>112</v>
      </c>
      <c r="X4" s="148" t="s">
        <v>113</v>
      </c>
      <c r="Y4" s="149" t="s">
        <v>114</v>
      </c>
      <c r="Z4" s="71"/>
      <c r="AA4" s="106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</row>
    <row r="5" spans="1:59" s="150" customFormat="1" ht="15" customHeight="1" x14ac:dyDescent="0.25">
      <c r="A5" s="140"/>
      <c r="B5" s="65">
        <v>2009</v>
      </c>
      <c r="C5" s="67" t="s">
        <v>54</v>
      </c>
      <c r="D5" s="65" t="s">
        <v>80</v>
      </c>
      <c r="E5" s="67" t="s">
        <v>81</v>
      </c>
      <c r="F5" s="65"/>
      <c r="G5" s="151"/>
      <c r="H5" s="152"/>
      <c r="I5" s="37"/>
      <c r="J5" s="27"/>
      <c r="K5" s="27"/>
      <c r="L5" s="27"/>
      <c r="M5" s="29"/>
      <c r="N5" s="27"/>
      <c r="O5" s="27"/>
      <c r="P5" s="27"/>
      <c r="Q5" s="29"/>
      <c r="R5" s="42"/>
      <c r="S5" s="33"/>
      <c r="T5" s="27"/>
      <c r="U5" s="37"/>
      <c r="V5" s="153"/>
      <c r="W5" s="153"/>
      <c r="X5" s="153"/>
      <c r="Y5" s="11"/>
      <c r="Z5" s="154" t="s">
        <v>118</v>
      </c>
      <c r="AA5" s="106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</row>
    <row r="6" spans="1:59" s="150" customFormat="1" ht="15" customHeight="1" x14ac:dyDescent="0.25">
      <c r="A6" s="140"/>
      <c r="B6" s="65">
        <v>2012</v>
      </c>
      <c r="C6" s="67" t="s">
        <v>54</v>
      </c>
      <c r="D6" s="65" t="s">
        <v>80</v>
      </c>
      <c r="E6" s="67" t="s">
        <v>82</v>
      </c>
      <c r="F6" s="65"/>
      <c r="G6" s="151"/>
      <c r="H6" s="152"/>
      <c r="I6" s="37"/>
      <c r="J6" s="27"/>
      <c r="K6" s="27"/>
      <c r="L6" s="27"/>
      <c r="M6" s="29"/>
      <c r="N6" s="27"/>
      <c r="O6" s="27"/>
      <c r="P6" s="27"/>
      <c r="Q6" s="29"/>
      <c r="R6" s="42"/>
      <c r="S6" s="33"/>
      <c r="T6" s="27"/>
      <c r="U6" s="37"/>
      <c r="V6" s="153"/>
      <c r="W6" s="153"/>
      <c r="X6" s="153"/>
      <c r="Y6" s="11"/>
      <c r="Z6" s="154" t="s">
        <v>119</v>
      </c>
      <c r="AA6" s="106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</row>
    <row r="7" spans="1:59" s="150" customFormat="1" ht="15" customHeight="1" x14ac:dyDescent="0.25">
      <c r="A7" s="140"/>
      <c r="B7" s="27">
        <v>2013</v>
      </c>
      <c r="C7" s="153" t="s">
        <v>54</v>
      </c>
      <c r="D7" s="27" t="s">
        <v>83</v>
      </c>
      <c r="E7" s="27">
        <v>24</v>
      </c>
      <c r="F7" s="27">
        <v>11</v>
      </c>
      <c r="G7" s="27">
        <v>13</v>
      </c>
      <c r="H7" s="155">
        <f>PRODUCT(F7/E7)</f>
        <v>0.45833333333333331</v>
      </c>
      <c r="I7" s="37"/>
      <c r="J7" s="27">
        <v>4</v>
      </c>
      <c r="K7" s="27">
        <v>1</v>
      </c>
      <c r="L7" s="27">
        <v>3</v>
      </c>
      <c r="M7" s="29">
        <v>0.25</v>
      </c>
      <c r="N7" s="27"/>
      <c r="O7" s="27"/>
      <c r="P7" s="27"/>
      <c r="Q7" s="29"/>
      <c r="R7" s="42"/>
      <c r="S7" s="33"/>
      <c r="T7" s="27"/>
      <c r="U7" s="143"/>
      <c r="V7" s="153" t="s">
        <v>115</v>
      </c>
      <c r="W7" s="153"/>
      <c r="X7" s="153"/>
      <c r="Y7" s="11"/>
      <c r="Z7" s="71"/>
      <c r="AA7" s="106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50" customFormat="1" ht="15" customHeight="1" x14ac:dyDescent="0.25">
      <c r="A8" s="140"/>
      <c r="B8" s="27">
        <v>2014</v>
      </c>
      <c r="C8" s="153" t="s">
        <v>54</v>
      </c>
      <c r="D8" s="27" t="s">
        <v>41</v>
      </c>
      <c r="E8" s="27">
        <v>24</v>
      </c>
      <c r="F8" s="27">
        <v>9</v>
      </c>
      <c r="G8" s="27">
        <v>15</v>
      </c>
      <c r="H8" s="155">
        <f>PRODUCT(F8/E8)</f>
        <v>0.375</v>
      </c>
      <c r="I8" s="37"/>
      <c r="J8" s="27">
        <v>3</v>
      </c>
      <c r="K8" s="27">
        <v>0</v>
      </c>
      <c r="L8" s="27">
        <v>3</v>
      </c>
      <c r="M8" s="29">
        <v>0</v>
      </c>
      <c r="N8" s="27"/>
      <c r="O8" s="27"/>
      <c r="P8" s="27"/>
      <c r="Q8" s="29"/>
      <c r="R8" s="42"/>
      <c r="S8" s="33"/>
      <c r="T8" s="27"/>
      <c r="U8" s="37"/>
      <c r="V8" s="153" t="s">
        <v>116</v>
      </c>
      <c r="W8" s="153"/>
      <c r="X8" s="153"/>
      <c r="Y8" s="11"/>
      <c r="Z8" s="71"/>
      <c r="AA8" s="106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59" s="150" customFormat="1" ht="15" customHeight="1" x14ac:dyDescent="0.25">
      <c r="A9" s="140"/>
      <c r="B9" s="148" t="s">
        <v>9</v>
      </c>
      <c r="C9" s="23"/>
      <c r="D9" s="156"/>
      <c r="E9" s="147">
        <f>SUM(E7:E8)</f>
        <v>48</v>
      </c>
      <c r="F9" s="147">
        <f t="shared" ref="F9:G9" si="0">SUM(F7:F8)</f>
        <v>20</v>
      </c>
      <c r="G9" s="147">
        <f t="shared" si="0"/>
        <v>28</v>
      </c>
      <c r="H9" s="157">
        <f>PRODUCT(F9/E9)</f>
        <v>0.41666666666666669</v>
      </c>
      <c r="I9" s="37"/>
      <c r="J9" s="147">
        <f>SUM(J7:J8)</f>
        <v>7</v>
      </c>
      <c r="K9" s="147">
        <f>SUM(K7:K8)</f>
        <v>1</v>
      </c>
      <c r="L9" s="147">
        <v>6</v>
      </c>
      <c r="M9" s="157">
        <f>PRODUCT(K9/J9)</f>
        <v>0.14285714285714285</v>
      </c>
      <c r="N9" s="147">
        <f>SUM(N8:N8)</f>
        <v>0</v>
      </c>
      <c r="O9" s="147">
        <f>SUM(O8:O8)</f>
        <v>0</v>
      </c>
      <c r="P9" s="147">
        <f>SUM(P8:P8)</f>
        <v>0</v>
      </c>
      <c r="Q9" s="157">
        <v>0</v>
      </c>
      <c r="R9" s="147">
        <f>SUM(R8:R8)</f>
        <v>0</v>
      </c>
      <c r="S9" s="147">
        <f>SUM(S8:S8)</f>
        <v>0</v>
      </c>
      <c r="T9" s="147">
        <f>SUM(T8:T8)</f>
        <v>0</v>
      </c>
      <c r="U9" s="158"/>
      <c r="V9" s="159" t="s">
        <v>117</v>
      </c>
      <c r="W9" s="159"/>
      <c r="X9" s="159"/>
      <c r="Y9" s="160"/>
      <c r="Z9" s="71"/>
      <c r="AA9" s="106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</row>
    <row r="10" spans="1:59" s="146" customFormat="1" ht="15" customHeight="1" x14ac:dyDescent="0.25">
      <c r="A10" s="140"/>
      <c r="B10" s="161"/>
      <c r="C10" s="162"/>
      <c r="D10" s="163"/>
      <c r="E10" s="163"/>
      <c r="F10" s="163"/>
      <c r="G10" s="163"/>
      <c r="H10" s="163"/>
      <c r="I10" s="164"/>
      <c r="J10" s="163"/>
      <c r="K10" s="163"/>
      <c r="L10" s="163"/>
      <c r="M10" s="163"/>
      <c r="N10" s="163"/>
      <c r="O10" s="163"/>
      <c r="P10" s="163"/>
      <c r="Q10" s="163"/>
      <c r="R10" s="165"/>
      <c r="S10" s="165"/>
      <c r="T10" s="165"/>
      <c r="U10" s="166"/>
      <c r="V10" s="166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</row>
    <row r="11" spans="1:59" s="150" customFormat="1" ht="15" customHeight="1" x14ac:dyDescent="0.25">
      <c r="A11" s="140"/>
      <c r="B11" s="116" t="s">
        <v>16</v>
      </c>
      <c r="C11" s="167"/>
      <c r="D11" s="168"/>
      <c r="E11" s="119" t="s">
        <v>77</v>
      </c>
      <c r="F11" s="119" t="s">
        <v>78</v>
      </c>
      <c r="G11" s="120" t="s">
        <v>31</v>
      </c>
      <c r="H11" s="119" t="s">
        <v>79</v>
      </c>
      <c r="I11" s="25"/>
      <c r="J11" s="169" t="s">
        <v>84</v>
      </c>
      <c r="K11" s="170"/>
      <c r="L11" s="170"/>
      <c r="M11" s="19" t="s">
        <v>85</v>
      </c>
      <c r="N11" s="19" t="s">
        <v>77</v>
      </c>
      <c r="O11" s="19" t="s">
        <v>78</v>
      </c>
      <c r="P11" s="19" t="s">
        <v>31</v>
      </c>
      <c r="Q11" s="19" t="s">
        <v>79</v>
      </c>
      <c r="R11" s="102"/>
      <c r="S11" s="102"/>
      <c r="T11" s="102"/>
      <c r="U11" s="37"/>
      <c r="V11" s="140" t="s">
        <v>89</v>
      </c>
      <c r="W11" s="124" t="s">
        <v>60</v>
      </c>
      <c r="X11" s="171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</row>
    <row r="12" spans="1:59" s="150" customFormat="1" ht="15" customHeight="1" x14ac:dyDescent="0.25">
      <c r="A12" s="140"/>
      <c r="B12" s="130" t="s">
        <v>17</v>
      </c>
      <c r="C12" s="115"/>
      <c r="D12" s="131"/>
      <c r="E12" s="27">
        <f>PRODUCT(E9)</f>
        <v>48</v>
      </c>
      <c r="F12" s="27">
        <f>PRODUCT(F9)</f>
        <v>20</v>
      </c>
      <c r="G12" s="27">
        <f>PRODUCT(G9)</f>
        <v>28</v>
      </c>
      <c r="H12" s="29">
        <f>PRODUCT(F12/E12)</f>
        <v>0.41666666666666669</v>
      </c>
      <c r="I12" s="29" t="e">
        <f>PRODUCT(#REF!/F12)</f>
        <v>#REF!</v>
      </c>
      <c r="J12" s="130" t="s">
        <v>86</v>
      </c>
      <c r="K12" s="115"/>
      <c r="L12" s="115"/>
      <c r="M12" s="27" t="s">
        <v>117</v>
      </c>
      <c r="N12" s="27">
        <v>7</v>
      </c>
      <c r="O12" s="27">
        <v>1</v>
      </c>
      <c r="P12" s="27">
        <v>6</v>
      </c>
      <c r="Q12" s="155">
        <f>PRODUCT(O12/N12)</f>
        <v>0.14285714285714285</v>
      </c>
      <c r="R12" s="102"/>
      <c r="S12" s="102"/>
      <c r="T12" s="102"/>
      <c r="U12" s="37"/>
      <c r="V12" s="135"/>
      <c r="W12" s="100"/>
      <c r="X12" s="171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</row>
    <row r="13" spans="1:59" s="150" customFormat="1" ht="15" customHeight="1" x14ac:dyDescent="0.2">
      <c r="A13" s="140"/>
      <c r="B13" s="172" t="s">
        <v>18</v>
      </c>
      <c r="C13" s="173"/>
      <c r="D13" s="174"/>
      <c r="E13" s="27">
        <f>SUM(J9)</f>
        <v>7</v>
      </c>
      <c r="F13" s="27">
        <f>SUM(K9)</f>
        <v>1</v>
      </c>
      <c r="G13" s="27">
        <f>SUM(L9)</f>
        <v>6</v>
      </c>
      <c r="H13" s="29">
        <f>PRODUCT(F13/E13)</f>
        <v>0.14285714285714285</v>
      </c>
      <c r="I13" s="29"/>
      <c r="J13" s="175" t="s">
        <v>87</v>
      </c>
      <c r="K13" s="176"/>
      <c r="L13" s="176"/>
      <c r="M13" s="27"/>
      <c r="N13" s="27"/>
      <c r="O13" s="27"/>
      <c r="P13" s="27"/>
      <c r="Q13" s="29"/>
      <c r="R13" s="102"/>
      <c r="S13" s="102"/>
      <c r="T13" s="102"/>
      <c r="U13" s="135"/>
      <c r="V13" s="135"/>
      <c r="W13" s="140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</row>
    <row r="14" spans="1:59" s="150" customFormat="1" ht="15" customHeight="1" x14ac:dyDescent="0.2">
      <c r="A14" s="140"/>
      <c r="B14" s="130" t="s">
        <v>19</v>
      </c>
      <c r="C14" s="115"/>
      <c r="D14" s="131"/>
      <c r="E14" s="27"/>
      <c r="F14" s="27"/>
      <c r="G14" s="27"/>
      <c r="H14" s="29"/>
      <c r="I14" s="29"/>
      <c r="J14" s="130" t="s">
        <v>88</v>
      </c>
      <c r="K14" s="115"/>
      <c r="L14" s="12"/>
      <c r="M14" s="27"/>
      <c r="N14" s="27"/>
      <c r="O14" s="27"/>
      <c r="P14" s="27"/>
      <c r="Q14" s="29"/>
      <c r="R14" s="102"/>
      <c r="S14" s="102"/>
      <c r="T14" s="102"/>
      <c r="U14" s="25"/>
      <c r="V14" s="25"/>
      <c r="W14" s="2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</row>
    <row r="15" spans="1:59" s="150" customFormat="1" ht="15" customHeight="1" x14ac:dyDescent="0.2">
      <c r="A15" s="140"/>
      <c r="B15" s="145" t="s">
        <v>20</v>
      </c>
      <c r="C15" s="21"/>
      <c r="D15" s="177"/>
      <c r="E15" s="19">
        <f>SUM(E12:E14)</f>
        <v>55</v>
      </c>
      <c r="F15" s="19">
        <f>SUM(F12:F14)</f>
        <v>21</v>
      </c>
      <c r="G15" s="19">
        <f>SUM(G12:G14)</f>
        <v>34</v>
      </c>
      <c r="H15" s="31">
        <f>PRODUCT(F15/E15)</f>
        <v>0.38181818181818183</v>
      </c>
      <c r="I15" s="31" t="e">
        <f>PRODUCT(#REF!/F15)</f>
        <v>#REF!</v>
      </c>
      <c r="J15" s="145" t="s">
        <v>20</v>
      </c>
      <c r="K15" s="177"/>
      <c r="L15" s="177"/>
      <c r="M15" s="19"/>
      <c r="N15" s="19">
        <f>SUM(N12:N14)</f>
        <v>7</v>
      </c>
      <c r="O15" s="19">
        <f>SUM(O12:O14)</f>
        <v>1</v>
      </c>
      <c r="P15" s="19">
        <f>SUM(P12:P14)</f>
        <v>6</v>
      </c>
      <c r="Q15" s="31">
        <f>PRODUCT(O15/N15)</f>
        <v>0.14285714285714285</v>
      </c>
      <c r="R15" s="102"/>
      <c r="S15" s="102"/>
      <c r="T15" s="102"/>
      <c r="U15" s="25"/>
      <c r="V15" s="25"/>
      <c r="W15" s="2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</row>
    <row r="16" spans="1:59" s="150" customFormat="1" ht="15" customHeight="1" x14ac:dyDescent="0.2">
      <c r="A16" s="171"/>
      <c r="B16" s="140"/>
      <c r="C16" s="124"/>
      <c r="D16" s="171"/>
      <c r="E16" s="171"/>
      <c r="F16" s="140"/>
      <c r="G16" s="25"/>
      <c r="H16" s="25"/>
      <c r="I16" s="106"/>
      <c r="J16" s="140"/>
      <c r="K16" s="25"/>
      <c r="L16" s="25"/>
      <c r="M16" s="25"/>
      <c r="N16" s="140"/>
      <c r="O16" s="25"/>
      <c r="P16" s="25"/>
      <c r="Q16" s="25"/>
      <c r="R16" s="102"/>
      <c r="S16" s="102"/>
      <c r="T16" s="102"/>
      <c r="U16" s="25"/>
      <c r="V16" s="25"/>
      <c r="W16" s="2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</row>
    <row r="17" spans="1:59" s="150" customFormat="1" ht="15" customHeight="1" x14ac:dyDescent="0.2">
      <c r="A17" s="171"/>
      <c r="B17" s="140"/>
      <c r="C17" s="124"/>
      <c r="D17" s="140"/>
      <c r="E17" s="140"/>
      <c r="F17" s="140"/>
      <c r="G17" s="25"/>
      <c r="H17" s="25"/>
      <c r="I17" s="106"/>
      <c r="J17" s="140"/>
      <c r="K17" s="25"/>
      <c r="L17" s="25"/>
      <c r="M17" s="25"/>
      <c r="N17" s="140"/>
      <c r="O17" s="25"/>
      <c r="P17" s="25"/>
      <c r="Q17" s="25"/>
      <c r="R17" s="102"/>
      <c r="S17" s="102"/>
      <c r="T17" s="102"/>
      <c r="U17" s="25"/>
      <c r="V17" s="25"/>
      <c r="W17" s="2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</row>
    <row r="18" spans="1:59" s="150" customFormat="1" ht="15" customHeight="1" x14ac:dyDescent="0.2">
      <c r="A18" s="171"/>
      <c r="B18" s="140"/>
      <c r="C18" s="124"/>
      <c r="D18" s="171"/>
      <c r="E18" s="171"/>
      <c r="F18" s="140"/>
      <c r="G18" s="25"/>
      <c r="H18" s="25"/>
      <c r="I18" s="106"/>
      <c r="J18" s="140"/>
      <c r="K18" s="25"/>
      <c r="L18" s="25"/>
      <c r="M18" s="25"/>
      <c r="N18" s="140"/>
      <c r="O18" s="25"/>
      <c r="P18" s="25"/>
      <c r="Q18" s="25"/>
      <c r="R18" s="102"/>
      <c r="S18" s="102"/>
      <c r="T18" s="102"/>
      <c r="U18" s="25"/>
      <c r="V18" s="25"/>
      <c r="W18" s="2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</row>
    <row r="19" spans="1:59" s="150" customFormat="1" ht="15" customHeight="1" x14ac:dyDescent="0.2">
      <c r="A19" s="171"/>
      <c r="B19" s="140"/>
      <c r="C19" s="124"/>
      <c r="D19" s="171"/>
      <c r="E19" s="171"/>
      <c r="F19" s="140"/>
      <c r="G19" s="25"/>
      <c r="H19" s="25"/>
      <c r="I19" s="106"/>
      <c r="J19" s="140"/>
      <c r="K19" s="25"/>
      <c r="L19" s="25"/>
      <c r="M19" s="25"/>
      <c r="N19" s="140"/>
      <c r="O19" s="25"/>
      <c r="P19" s="25"/>
      <c r="Q19" s="25"/>
      <c r="R19" s="102"/>
      <c r="S19" s="102"/>
      <c r="T19" s="102"/>
      <c r="U19" s="25"/>
      <c r="V19" s="25"/>
      <c r="W19" s="2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</row>
    <row r="20" spans="1:59" s="150" customFormat="1" ht="15" customHeight="1" x14ac:dyDescent="0.2">
      <c r="A20" s="171"/>
      <c r="B20" s="140"/>
      <c r="C20" s="124"/>
      <c r="D20" s="171"/>
      <c r="E20" s="171"/>
      <c r="F20" s="140"/>
      <c r="G20" s="25"/>
      <c r="H20" s="25"/>
      <c r="I20" s="106"/>
      <c r="J20" s="140"/>
      <c r="K20" s="25"/>
      <c r="L20" s="25"/>
      <c r="M20" s="25"/>
      <c r="N20" s="140"/>
      <c r="O20" s="25"/>
      <c r="P20" s="25"/>
      <c r="Q20" s="25"/>
      <c r="R20" s="140"/>
      <c r="S20" s="140"/>
      <c r="T20" s="140"/>
      <c r="U20" s="25"/>
      <c r="V20" s="25"/>
      <c r="W20" s="2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</row>
    <row r="21" spans="1:59" s="150" customFormat="1" ht="15" customHeight="1" x14ac:dyDescent="0.2">
      <c r="A21" s="171"/>
      <c r="B21" s="140"/>
      <c r="C21" s="124"/>
      <c r="D21" s="171"/>
      <c r="E21" s="171"/>
      <c r="F21" s="140"/>
      <c r="G21" s="25"/>
      <c r="H21" s="25"/>
      <c r="I21" s="106"/>
      <c r="J21" s="140"/>
      <c r="K21" s="25"/>
      <c r="L21" s="25"/>
      <c r="M21" s="25"/>
      <c r="N21" s="140"/>
      <c r="O21" s="25"/>
      <c r="P21" s="25"/>
      <c r="Q21" s="25"/>
      <c r="R21" s="140"/>
      <c r="S21" s="140"/>
      <c r="T21" s="140"/>
      <c r="U21" s="25"/>
      <c r="V21" s="25"/>
      <c r="W21" s="2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</row>
    <row r="22" spans="1:59" ht="15" customHeight="1" x14ac:dyDescent="0.2">
      <c r="A22" s="38"/>
      <c r="B22" s="100"/>
      <c r="C22" s="178"/>
      <c r="D22" s="101"/>
      <c r="E22" s="101"/>
      <c r="F22" s="100"/>
      <c r="G22" s="99"/>
      <c r="H22" s="99"/>
      <c r="I22" s="102"/>
      <c r="J22" s="100"/>
      <c r="K22" s="99"/>
      <c r="L22" s="99"/>
      <c r="M22" s="99"/>
      <c r="N22" s="100"/>
      <c r="O22" s="99"/>
      <c r="P22" s="99"/>
      <c r="Q22" s="99"/>
      <c r="R22" s="100"/>
      <c r="S22" s="100"/>
      <c r="T22" s="100"/>
      <c r="U22" s="25"/>
      <c r="V22" s="25"/>
      <c r="W22" s="25"/>
      <c r="X22" s="135"/>
      <c r="Y22" s="135"/>
      <c r="Z22" s="135"/>
      <c r="AA22" s="135"/>
      <c r="AB22" s="135"/>
      <c r="AC22" s="135"/>
      <c r="AD22" s="135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1:59" ht="15" customHeight="1" x14ac:dyDescent="0.2">
      <c r="A23" s="38"/>
      <c r="B23" s="100"/>
      <c r="C23" s="178"/>
      <c r="D23" s="101"/>
      <c r="E23" s="101"/>
      <c r="F23" s="100"/>
      <c r="G23" s="99"/>
      <c r="H23" s="99"/>
      <c r="I23" s="102"/>
      <c r="J23" s="100"/>
      <c r="K23" s="99"/>
      <c r="L23" s="99"/>
      <c r="M23" s="99"/>
      <c r="N23" s="100"/>
      <c r="O23" s="99"/>
      <c r="P23" s="99"/>
      <c r="Q23" s="99"/>
      <c r="R23" s="100"/>
      <c r="S23" s="100"/>
      <c r="T23" s="100"/>
      <c r="U23" s="25"/>
      <c r="V23" s="25"/>
      <c r="W23" s="25"/>
      <c r="X23" s="135"/>
      <c r="Y23" s="135"/>
      <c r="Z23" s="135"/>
      <c r="AA23" s="135"/>
      <c r="AB23" s="135"/>
      <c r="AC23" s="135"/>
      <c r="AD23" s="135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</row>
    <row r="24" spans="1:59" ht="15" customHeight="1" x14ac:dyDescent="0.2">
      <c r="A24" s="38"/>
      <c r="B24" s="100"/>
      <c r="C24" s="178"/>
      <c r="D24" s="101"/>
      <c r="E24" s="101"/>
      <c r="F24" s="100"/>
      <c r="G24" s="99"/>
      <c r="H24" s="99"/>
      <c r="I24" s="102"/>
      <c r="J24" s="100"/>
      <c r="K24" s="99"/>
      <c r="L24" s="99"/>
      <c r="M24" s="99"/>
      <c r="N24" s="100"/>
      <c r="O24" s="99"/>
      <c r="P24" s="99"/>
      <c r="Q24" s="99"/>
      <c r="R24" s="100"/>
      <c r="S24" s="100"/>
      <c r="T24" s="100"/>
      <c r="U24" s="25"/>
      <c r="V24" s="25"/>
      <c r="W24" s="25"/>
      <c r="X24" s="135"/>
      <c r="Y24" s="135"/>
      <c r="Z24" s="135"/>
      <c r="AA24" s="135"/>
      <c r="AB24" s="135"/>
      <c r="AC24" s="135"/>
      <c r="AD24" s="135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</row>
    <row r="25" spans="1:59" ht="15" customHeight="1" x14ac:dyDescent="0.2">
      <c r="A25" s="38"/>
      <c r="B25" s="100"/>
      <c r="C25" s="178"/>
      <c r="D25" s="101"/>
      <c r="E25" s="101"/>
      <c r="F25" s="100"/>
      <c r="G25" s="99"/>
      <c r="H25" s="99"/>
      <c r="I25" s="102"/>
      <c r="J25" s="100"/>
      <c r="K25" s="99"/>
      <c r="L25" s="99"/>
      <c r="M25" s="99"/>
      <c r="N25" s="100"/>
      <c r="O25" s="99"/>
      <c r="P25" s="99"/>
      <c r="Q25" s="99"/>
      <c r="R25" s="100"/>
      <c r="S25" s="100"/>
      <c r="T25" s="100"/>
      <c r="U25" s="25"/>
      <c r="V25" s="25"/>
      <c r="W25" s="25"/>
      <c r="X25" s="135"/>
      <c r="Y25" s="135"/>
      <c r="Z25" s="135"/>
      <c r="AA25" s="135"/>
      <c r="AB25" s="135"/>
      <c r="AC25" s="135"/>
      <c r="AD25" s="135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</row>
    <row r="26" spans="1:59" ht="15" customHeight="1" x14ac:dyDescent="0.2">
      <c r="A26" s="38"/>
      <c r="B26" s="100"/>
      <c r="C26" s="178"/>
      <c r="D26" s="101"/>
      <c r="E26" s="101"/>
      <c r="F26" s="100"/>
      <c r="G26" s="99"/>
      <c r="H26" s="99"/>
      <c r="I26" s="102"/>
      <c r="J26" s="100"/>
      <c r="K26" s="99"/>
      <c r="L26" s="99"/>
      <c r="M26" s="99"/>
      <c r="N26" s="100"/>
      <c r="O26" s="99"/>
      <c r="P26" s="99"/>
      <c r="Q26" s="99"/>
      <c r="R26" s="100"/>
      <c r="S26" s="100"/>
      <c r="T26" s="100"/>
      <c r="U26" s="25"/>
      <c r="V26" s="25"/>
      <c r="W26" s="25"/>
      <c r="X26" s="135"/>
      <c r="Y26" s="135"/>
      <c r="Z26" s="135"/>
      <c r="AA26" s="135"/>
      <c r="AB26" s="135"/>
      <c r="AC26" s="135"/>
      <c r="AD26" s="135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1:59" ht="15" customHeight="1" x14ac:dyDescent="0.2">
      <c r="A27" s="38"/>
      <c r="B27" s="100"/>
      <c r="C27" s="178"/>
      <c r="D27" s="101"/>
      <c r="E27" s="101"/>
      <c r="F27" s="100"/>
      <c r="G27" s="99"/>
      <c r="H27" s="99"/>
      <c r="I27" s="102"/>
      <c r="J27" s="100"/>
      <c r="K27" s="99"/>
      <c r="L27" s="99"/>
      <c r="M27" s="99"/>
      <c r="N27" s="100"/>
      <c r="O27" s="99"/>
      <c r="P27" s="99"/>
      <c r="Q27" s="99"/>
      <c r="R27" s="100"/>
      <c r="S27" s="100"/>
      <c r="T27" s="100"/>
      <c r="U27" s="25"/>
      <c r="V27" s="25"/>
      <c r="W27" s="25"/>
      <c r="X27" s="135"/>
      <c r="Y27" s="135"/>
      <c r="Z27" s="135"/>
      <c r="AA27" s="135"/>
      <c r="AB27" s="135"/>
      <c r="AC27" s="135"/>
      <c r="AD27" s="135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1:59" ht="15" customHeight="1" x14ac:dyDescent="0.2">
      <c r="A28" s="38"/>
      <c r="B28" s="100"/>
      <c r="C28" s="178"/>
      <c r="D28" s="101"/>
      <c r="E28" s="101"/>
      <c r="F28" s="100"/>
      <c r="G28" s="99"/>
      <c r="H28" s="99"/>
      <c r="I28" s="102"/>
      <c r="J28" s="100"/>
      <c r="K28" s="99"/>
      <c r="L28" s="99"/>
      <c r="M28" s="99"/>
      <c r="N28" s="100"/>
      <c r="O28" s="99"/>
      <c r="P28" s="99"/>
      <c r="Q28" s="99"/>
      <c r="R28" s="100"/>
      <c r="S28" s="100"/>
      <c r="T28" s="100"/>
      <c r="U28" s="25"/>
      <c r="V28" s="25"/>
      <c r="W28" s="25"/>
      <c r="X28" s="135"/>
      <c r="Y28" s="135"/>
      <c r="Z28" s="135"/>
      <c r="AA28" s="135"/>
      <c r="AB28" s="135"/>
      <c r="AC28" s="135"/>
      <c r="AD28" s="135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1:59" ht="15" customHeight="1" x14ac:dyDescent="0.2">
      <c r="A29" s="38"/>
      <c r="B29" s="100"/>
      <c r="C29" s="178"/>
      <c r="D29" s="101"/>
      <c r="E29" s="101"/>
      <c r="F29" s="100"/>
      <c r="G29" s="99"/>
      <c r="H29" s="99"/>
      <c r="I29" s="102"/>
      <c r="J29" s="100"/>
      <c r="K29" s="99"/>
      <c r="L29" s="99"/>
      <c r="M29" s="99"/>
      <c r="N29" s="100"/>
      <c r="O29" s="99"/>
      <c r="P29" s="99"/>
      <c r="Q29" s="99"/>
      <c r="R29" s="100"/>
      <c r="S29" s="100"/>
      <c r="T29" s="100"/>
      <c r="U29" s="25"/>
      <c r="V29" s="25"/>
      <c r="W29" s="25"/>
      <c r="X29" s="135"/>
      <c r="Y29" s="135"/>
      <c r="Z29" s="135"/>
      <c r="AA29" s="135"/>
      <c r="AB29" s="135"/>
      <c r="AC29" s="135"/>
      <c r="AD29" s="135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1:59" ht="15" customHeight="1" x14ac:dyDescent="0.2">
      <c r="A30" s="38"/>
      <c r="B30" s="100"/>
      <c r="C30" s="178"/>
      <c r="D30" s="101"/>
      <c r="E30" s="101"/>
      <c r="F30" s="100"/>
      <c r="G30" s="99"/>
      <c r="H30" s="99"/>
      <c r="I30" s="102"/>
      <c r="J30" s="100"/>
      <c r="K30" s="99"/>
      <c r="L30" s="99"/>
      <c r="M30" s="99"/>
      <c r="N30" s="100"/>
      <c r="O30" s="99"/>
      <c r="P30" s="99"/>
      <c r="Q30" s="99"/>
      <c r="R30" s="100"/>
      <c r="S30" s="100"/>
      <c r="T30" s="100"/>
      <c r="U30" s="25"/>
      <c r="V30" s="25"/>
      <c r="W30" s="25"/>
      <c r="X30" s="135"/>
      <c r="Y30" s="135"/>
      <c r="Z30" s="135"/>
      <c r="AA30" s="135"/>
      <c r="AB30" s="135"/>
      <c r="AC30" s="135"/>
      <c r="AD30" s="135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1:59" ht="15" customHeight="1" x14ac:dyDescent="0.2">
      <c r="A31" s="38"/>
      <c r="B31" s="100"/>
      <c r="C31" s="178"/>
      <c r="D31" s="101"/>
      <c r="E31" s="101"/>
      <c r="F31" s="100"/>
      <c r="G31" s="99"/>
      <c r="H31" s="99"/>
      <c r="I31" s="102"/>
      <c r="J31" s="100"/>
      <c r="K31" s="99"/>
      <c r="L31" s="99"/>
      <c r="M31" s="99"/>
      <c r="N31" s="100"/>
      <c r="O31" s="99"/>
      <c r="P31" s="99"/>
      <c r="Q31" s="99"/>
      <c r="R31" s="100"/>
      <c r="S31" s="100"/>
      <c r="T31" s="100"/>
      <c r="U31" s="25"/>
      <c r="V31" s="25"/>
      <c r="W31" s="25"/>
      <c r="X31" s="135"/>
      <c r="Y31" s="135"/>
      <c r="Z31" s="135"/>
      <c r="AA31" s="135"/>
      <c r="AB31" s="135"/>
      <c r="AC31" s="135"/>
      <c r="AD31" s="135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1:59" ht="15" customHeight="1" x14ac:dyDescent="0.25">
      <c r="A32" s="38"/>
      <c r="B32" s="100"/>
      <c r="C32" s="178"/>
      <c r="D32" s="101"/>
      <c r="E32" s="101"/>
      <c r="F32" s="100"/>
      <c r="G32" s="99"/>
      <c r="H32" s="99"/>
      <c r="I32" s="102"/>
      <c r="J32" s="100"/>
      <c r="K32" s="99"/>
      <c r="L32" s="99"/>
      <c r="M32" s="99"/>
      <c r="N32" s="100"/>
      <c r="O32" s="99"/>
      <c r="P32" s="99"/>
      <c r="Q32" s="99"/>
      <c r="R32" s="100"/>
      <c r="S32" s="100"/>
      <c r="T32" s="100"/>
      <c r="U32" s="25"/>
      <c r="V32" s="25"/>
      <c r="W32" s="25"/>
      <c r="X32" s="135"/>
      <c r="Y32" s="135"/>
      <c r="Z32" s="135"/>
      <c r="AA32" s="135"/>
      <c r="AB32" s="135"/>
      <c r="AC32" s="135"/>
      <c r="AD32" s="135"/>
      <c r="AE32" s="1"/>
      <c r="AF32" s="1"/>
      <c r="AG32" s="1"/>
      <c r="AH32" s="1"/>
      <c r="AI32" s="38"/>
      <c r="AJ32" s="25"/>
      <c r="AK32" s="1"/>
      <c r="AL32" s="38"/>
      <c r="AM32" s="1"/>
      <c r="AN32" s="1"/>
      <c r="AO32" s="25"/>
      <c r="AP32" s="25"/>
      <c r="AQ32" s="57"/>
      <c r="AR32" s="1"/>
      <c r="AS32" s="1"/>
      <c r="AT32" s="1"/>
      <c r="AU32" s="1"/>
      <c r="AV32" s="1"/>
      <c r="AW32" s="25"/>
      <c r="AX32" s="1"/>
      <c r="AY32" s="1"/>
      <c r="AZ32" s="1"/>
      <c r="BA32" s="39"/>
      <c r="BB32" s="24"/>
      <c r="BC32" s="9"/>
      <c r="BD32" s="9"/>
      <c r="BE32" s="9"/>
      <c r="BF32" s="9"/>
      <c r="BG32" s="9"/>
    </row>
    <row r="33" spans="1:59" ht="15" customHeight="1" x14ac:dyDescent="0.25">
      <c r="A33" s="38"/>
      <c r="B33" s="100"/>
      <c r="C33" s="178"/>
      <c r="D33" s="101"/>
      <c r="E33" s="101"/>
      <c r="F33" s="100"/>
      <c r="G33" s="99"/>
      <c r="H33" s="99"/>
      <c r="I33" s="102"/>
      <c r="J33" s="100"/>
      <c r="K33" s="99"/>
      <c r="L33" s="99"/>
      <c r="M33" s="99"/>
      <c r="N33" s="100"/>
      <c r="O33" s="99"/>
      <c r="P33" s="99"/>
      <c r="Q33" s="99"/>
      <c r="R33" s="100"/>
      <c r="S33" s="100"/>
      <c r="T33" s="100"/>
      <c r="U33" s="25"/>
      <c r="V33" s="25"/>
      <c r="W33" s="25"/>
      <c r="X33" s="135"/>
      <c r="Y33" s="135"/>
      <c r="Z33" s="135"/>
      <c r="AA33" s="135"/>
      <c r="AB33" s="135"/>
      <c r="AC33" s="135"/>
      <c r="AD33" s="135"/>
      <c r="AE33" s="1"/>
      <c r="AF33" s="1"/>
      <c r="AG33" s="1"/>
      <c r="AH33" s="1"/>
      <c r="AI33" s="38"/>
      <c r="AJ33" s="25"/>
      <c r="AK33" s="1"/>
      <c r="AL33" s="38"/>
      <c r="AM33" s="1"/>
      <c r="AN33" s="1"/>
      <c r="AO33" s="25"/>
      <c r="AP33" s="25"/>
      <c r="AQ33" s="57"/>
      <c r="AR33" s="1"/>
      <c r="AS33" s="1"/>
      <c r="AT33" s="1"/>
      <c r="AU33" s="1"/>
      <c r="AV33" s="1"/>
      <c r="AW33" s="25"/>
      <c r="AX33" s="1"/>
      <c r="AY33" s="1"/>
      <c r="AZ33" s="1"/>
      <c r="BA33" s="39"/>
      <c r="BB33" s="24"/>
      <c r="BC33" s="9"/>
      <c r="BD33" s="9"/>
      <c r="BE33" s="9"/>
      <c r="BF33" s="9"/>
      <c r="BG33" s="9"/>
    </row>
    <row r="34" spans="1:59" ht="15" customHeight="1" x14ac:dyDescent="0.25">
      <c r="A34" s="38"/>
      <c r="B34" s="100"/>
      <c r="C34" s="178"/>
      <c r="D34" s="101"/>
      <c r="E34" s="101"/>
      <c r="F34" s="100"/>
      <c r="G34" s="99"/>
      <c r="H34" s="99"/>
      <c r="I34" s="102"/>
      <c r="J34" s="100"/>
      <c r="K34" s="99"/>
      <c r="L34" s="99"/>
      <c r="M34" s="99"/>
      <c r="N34" s="100"/>
      <c r="O34" s="99"/>
      <c r="P34" s="99"/>
      <c r="Q34" s="99"/>
      <c r="R34" s="100"/>
      <c r="S34" s="100"/>
      <c r="T34" s="100"/>
      <c r="U34" s="25"/>
      <c r="V34" s="25"/>
      <c r="W34" s="25"/>
      <c r="X34" s="135"/>
      <c r="Y34" s="135"/>
      <c r="Z34" s="135"/>
      <c r="AA34" s="135"/>
      <c r="AB34" s="135"/>
      <c r="AC34" s="135"/>
      <c r="AD34" s="135"/>
      <c r="AE34" s="1"/>
      <c r="AF34" s="1"/>
      <c r="AG34" s="1"/>
      <c r="AH34" s="58"/>
      <c r="AI34" s="58"/>
      <c r="AJ34" s="25"/>
      <c r="AK34" s="1"/>
      <c r="AL34" s="38"/>
      <c r="AM34" s="1"/>
      <c r="AN34" s="25"/>
      <c r="AO34" s="25"/>
      <c r="AP34" s="25"/>
      <c r="AQ34" s="25"/>
      <c r="AR34" s="1"/>
      <c r="AS34" s="1"/>
      <c r="AT34" s="1"/>
      <c r="AU34" s="1"/>
      <c r="AV34" s="1"/>
      <c r="AW34" s="25"/>
      <c r="AX34" s="1"/>
      <c r="AY34" s="1"/>
      <c r="AZ34" s="1"/>
      <c r="BA34" s="39"/>
      <c r="BB34" s="24"/>
      <c r="BC34" s="9"/>
      <c r="BD34" s="9"/>
      <c r="BE34" s="9"/>
      <c r="BF34" s="9"/>
      <c r="BG34" s="9"/>
    </row>
    <row r="35" spans="1:59" ht="15" customHeight="1" x14ac:dyDescent="0.25">
      <c r="A35" s="38"/>
      <c r="B35" s="100"/>
      <c r="C35" s="178"/>
      <c r="D35" s="101"/>
      <c r="E35" s="101"/>
      <c r="F35" s="100"/>
      <c r="G35" s="99"/>
      <c r="H35" s="99"/>
      <c r="I35" s="102"/>
      <c r="J35" s="100"/>
      <c r="K35" s="99"/>
      <c r="L35" s="99"/>
      <c r="M35" s="99"/>
      <c r="N35" s="100"/>
      <c r="O35" s="99"/>
      <c r="P35" s="99"/>
      <c r="Q35" s="99"/>
      <c r="R35" s="100"/>
      <c r="S35" s="100"/>
      <c r="T35" s="100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"/>
      <c r="AF35" s="1"/>
      <c r="AG35" s="1"/>
      <c r="AH35" s="1"/>
      <c r="AI35" s="1"/>
      <c r="AJ35" s="25"/>
      <c r="AK35" s="1"/>
      <c r="AL35" s="38"/>
      <c r="AM35" s="1"/>
      <c r="AN35" s="1"/>
      <c r="AO35" s="25"/>
      <c r="AP35" s="25"/>
      <c r="AQ35" s="57"/>
      <c r="AR35" s="1"/>
      <c r="AS35" s="1"/>
      <c r="AT35" s="1"/>
      <c r="AU35" s="1"/>
      <c r="AV35" s="1"/>
      <c r="AW35" s="25"/>
      <c r="AX35" s="1"/>
      <c r="AY35" s="1"/>
      <c r="AZ35" s="1"/>
      <c r="BA35" s="39"/>
      <c r="BB35" s="24"/>
      <c r="BC35" s="9"/>
      <c r="BD35" s="9"/>
      <c r="BE35" s="9"/>
      <c r="BF35" s="9"/>
      <c r="BG35" s="9"/>
    </row>
    <row r="36" spans="1:59" ht="15" customHeight="1" x14ac:dyDescent="0.25">
      <c r="A36" s="38"/>
      <c r="B36" s="100"/>
      <c r="C36" s="178"/>
      <c r="D36" s="101"/>
      <c r="E36" s="101"/>
      <c r="F36" s="100"/>
      <c r="G36" s="99"/>
      <c r="H36" s="99"/>
      <c r="I36" s="102"/>
      <c r="J36" s="100"/>
      <c r="K36" s="99"/>
      <c r="L36" s="99"/>
      <c r="M36" s="99"/>
      <c r="N36" s="100"/>
      <c r="O36" s="99"/>
      <c r="P36" s="99"/>
      <c r="Q36" s="99"/>
      <c r="R36" s="100"/>
      <c r="S36" s="100"/>
      <c r="T36" s="100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"/>
      <c r="AF36" s="1"/>
      <c r="AG36" s="1"/>
      <c r="AH36" s="1"/>
      <c r="AI36" s="1"/>
      <c r="AJ36" s="25"/>
      <c r="AK36" s="1"/>
      <c r="AL36" s="38"/>
      <c r="AM36" s="1"/>
      <c r="AN36" s="1"/>
      <c r="AO36" s="25"/>
      <c r="AP36" s="25"/>
      <c r="AQ36" s="57"/>
      <c r="AR36" s="1"/>
      <c r="AS36" s="25"/>
      <c r="AT36" s="25"/>
      <c r="AU36" s="25"/>
      <c r="AV36" s="25"/>
      <c r="AW36" s="25"/>
      <c r="AX36" s="25"/>
      <c r="AY36" s="25"/>
      <c r="AZ36" s="25"/>
      <c r="BA36" s="25"/>
      <c r="BB36" s="24"/>
      <c r="BC36" s="9"/>
      <c r="BD36" s="9"/>
      <c r="BE36" s="9"/>
      <c r="BF36" s="9"/>
      <c r="BG36" s="9"/>
    </row>
    <row r="37" spans="1:59" ht="15" customHeight="1" x14ac:dyDescent="0.25">
      <c r="A37" s="38"/>
      <c r="B37" s="100"/>
      <c r="C37" s="178"/>
      <c r="D37" s="101"/>
      <c r="E37" s="101"/>
      <c r="F37" s="100"/>
      <c r="G37" s="99"/>
      <c r="H37" s="99"/>
      <c r="I37" s="102"/>
      <c r="J37" s="100"/>
      <c r="K37" s="99"/>
      <c r="L37" s="99"/>
      <c r="M37" s="99"/>
      <c r="N37" s="100"/>
      <c r="O37" s="99"/>
      <c r="P37" s="99"/>
      <c r="Q37" s="99"/>
      <c r="R37" s="100"/>
      <c r="S37" s="100"/>
      <c r="T37" s="100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"/>
      <c r="AF37" s="1"/>
      <c r="AG37" s="1"/>
      <c r="AH37" s="1"/>
      <c r="AI37" s="1"/>
      <c r="AJ37" s="25"/>
      <c r="AK37" s="1"/>
      <c r="AL37" s="38"/>
      <c r="AM37" s="1"/>
      <c r="AN37" s="1"/>
      <c r="AO37" s="25"/>
      <c r="AP37" s="25"/>
      <c r="AQ37" s="57"/>
      <c r="AR37" s="1"/>
      <c r="AS37" s="25"/>
      <c r="AT37" s="25"/>
      <c r="AU37" s="25"/>
      <c r="AV37" s="25"/>
      <c r="AW37" s="25"/>
      <c r="AX37" s="25"/>
      <c r="AY37" s="25"/>
      <c r="AZ37" s="25"/>
      <c r="BA37" s="25"/>
      <c r="BB37" s="24"/>
      <c r="BC37" s="9"/>
      <c r="BD37" s="9"/>
      <c r="BE37" s="9"/>
      <c r="BF37" s="9"/>
      <c r="BG37" s="9"/>
    </row>
    <row r="38" spans="1:59" ht="15" customHeight="1" x14ac:dyDescent="0.25">
      <c r="A38" s="38"/>
      <c r="B38" s="100"/>
      <c r="C38" s="178"/>
      <c r="D38" s="101"/>
      <c r="E38" s="101"/>
      <c r="F38" s="100"/>
      <c r="G38" s="99"/>
      <c r="H38" s="99"/>
      <c r="I38" s="102"/>
      <c r="J38" s="100"/>
      <c r="K38" s="99"/>
      <c r="L38" s="99"/>
      <c r="M38" s="99"/>
      <c r="N38" s="100"/>
      <c r="O38" s="99"/>
      <c r="P38" s="99"/>
      <c r="Q38" s="99"/>
      <c r="R38" s="100"/>
      <c r="S38" s="100"/>
      <c r="T38" s="100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"/>
      <c r="AF38" s="1"/>
      <c r="AG38" s="1"/>
      <c r="AH38" s="1"/>
      <c r="AI38" s="1"/>
      <c r="AJ38" s="25"/>
      <c r="AK38" s="1"/>
      <c r="AL38" s="38"/>
      <c r="AM38" s="1"/>
      <c r="AN38" s="1"/>
      <c r="AO38" s="25"/>
      <c r="AP38" s="25"/>
      <c r="AQ38" s="57"/>
      <c r="AR38" s="1"/>
      <c r="AS38" s="25"/>
      <c r="AT38" s="25"/>
      <c r="AU38" s="25"/>
      <c r="AV38" s="25"/>
      <c r="AW38" s="25"/>
      <c r="AX38" s="25"/>
      <c r="AY38" s="25"/>
      <c r="AZ38" s="25"/>
      <c r="BA38" s="25"/>
      <c r="BB38" s="9"/>
      <c r="BC38" s="9"/>
      <c r="BD38" s="9"/>
      <c r="BE38" s="9"/>
      <c r="BF38" s="9"/>
      <c r="BG38" s="9"/>
    </row>
    <row r="39" spans="1:59" ht="15" customHeight="1" x14ac:dyDescent="0.25">
      <c r="A39" s="38"/>
      <c r="B39" s="100"/>
      <c r="C39" s="178"/>
      <c r="D39" s="101"/>
      <c r="E39" s="101"/>
      <c r="F39" s="100"/>
      <c r="G39" s="99"/>
      <c r="H39" s="99"/>
      <c r="I39" s="102"/>
      <c r="J39" s="100"/>
      <c r="K39" s="99"/>
      <c r="L39" s="99"/>
      <c r="M39" s="99"/>
      <c r="N39" s="100"/>
      <c r="O39" s="99"/>
      <c r="P39" s="99"/>
      <c r="Q39" s="99"/>
      <c r="R39" s="100"/>
      <c r="S39" s="100"/>
      <c r="T39" s="100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"/>
      <c r="AF39" s="1"/>
      <c r="AG39" s="1"/>
      <c r="AH39" s="1"/>
      <c r="AI39" s="35"/>
      <c r="AJ39" s="25"/>
      <c r="AK39" s="1"/>
      <c r="AL39" s="38"/>
      <c r="AM39" s="1"/>
      <c r="AN39" s="1"/>
      <c r="AO39" s="25"/>
      <c r="AP39" s="25"/>
      <c r="AQ39" s="57"/>
      <c r="AR39" s="1"/>
      <c r="AS39" s="1"/>
      <c r="AT39" s="1"/>
      <c r="AU39" s="1"/>
      <c r="AV39" s="1"/>
      <c r="AW39" s="25"/>
      <c r="AX39" s="1"/>
      <c r="AY39" s="1"/>
      <c r="AZ39" s="1"/>
      <c r="BA39" s="39"/>
      <c r="BB39" s="24"/>
      <c r="BC39" s="9"/>
      <c r="BD39" s="9"/>
      <c r="BE39" s="9"/>
      <c r="BF39" s="9"/>
      <c r="BG39" s="9"/>
    </row>
    <row r="40" spans="1:59" ht="15" customHeight="1" x14ac:dyDescent="0.25">
      <c r="A40" s="38"/>
      <c r="B40" s="100"/>
      <c r="C40" s="178"/>
      <c r="D40" s="101"/>
      <c r="E40" s="101"/>
      <c r="F40" s="100"/>
      <c r="G40" s="99"/>
      <c r="H40" s="99"/>
      <c r="I40" s="102"/>
      <c r="J40" s="100"/>
      <c r="K40" s="99"/>
      <c r="L40" s="99"/>
      <c r="M40" s="99"/>
      <c r="N40" s="100"/>
      <c r="O40" s="99"/>
      <c r="P40" s="99"/>
      <c r="Q40" s="99"/>
      <c r="R40" s="100"/>
      <c r="S40" s="100"/>
      <c r="T40" s="100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"/>
      <c r="AF40" s="1"/>
      <c r="AG40" s="1"/>
      <c r="AH40" s="58"/>
      <c r="AI40" s="35"/>
      <c r="AJ40" s="25"/>
      <c r="AK40" s="1"/>
      <c r="AL40" s="38"/>
      <c r="AM40" s="1"/>
      <c r="AN40" s="25"/>
      <c r="AO40" s="25"/>
      <c r="AP40" s="25"/>
      <c r="AQ40" s="25"/>
      <c r="AR40" s="1"/>
      <c r="AS40" s="1"/>
      <c r="AT40" s="1"/>
      <c r="AU40" s="1"/>
      <c r="AV40" s="1"/>
      <c r="AW40" s="25"/>
      <c r="AX40" s="1"/>
      <c r="AY40" s="1"/>
      <c r="AZ40" s="1"/>
      <c r="BA40" s="39"/>
      <c r="BB40" s="9"/>
      <c r="BC40" s="9"/>
      <c r="BD40" s="9"/>
      <c r="BE40" s="9"/>
      <c r="BF40" s="9"/>
      <c r="BG40" s="9"/>
    </row>
    <row r="41" spans="1:59" ht="15" customHeight="1" x14ac:dyDescent="0.25">
      <c r="A41" s="38"/>
      <c r="B41" s="100"/>
      <c r="C41" s="178"/>
      <c r="D41" s="101"/>
      <c r="E41" s="101"/>
      <c r="F41" s="100"/>
      <c r="G41" s="99"/>
      <c r="H41" s="99"/>
      <c r="I41" s="102"/>
      <c r="J41" s="100"/>
      <c r="K41" s="99"/>
      <c r="L41" s="99"/>
      <c r="M41" s="99"/>
      <c r="N41" s="100"/>
      <c r="O41" s="99"/>
      <c r="P41" s="99"/>
      <c r="Q41" s="99"/>
      <c r="R41" s="100"/>
      <c r="S41" s="100"/>
      <c r="T41" s="100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"/>
      <c r="AF41" s="1"/>
      <c r="AG41" s="1"/>
      <c r="AH41" s="58"/>
      <c r="AI41" s="58"/>
      <c r="AJ41" s="25"/>
      <c r="AK41" s="1"/>
      <c r="AL41" s="38"/>
      <c r="AM41" s="1"/>
      <c r="AN41" s="25"/>
      <c r="AO41" s="25"/>
      <c r="AP41" s="25"/>
      <c r="AQ41" s="25"/>
      <c r="AR41" s="1"/>
      <c r="AS41" s="1"/>
      <c r="AT41" s="1"/>
      <c r="AU41" s="1"/>
      <c r="AV41" s="1"/>
      <c r="AW41" s="25"/>
      <c r="AX41" s="1"/>
      <c r="AY41" s="1"/>
      <c r="AZ41" s="1"/>
      <c r="BA41" s="39"/>
      <c r="BB41" s="9"/>
      <c r="BC41" s="9"/>
      <c r="BD41" s="9"/>
      <c r="BE41" s="9"/>
      <c r="BF41" s="9"/>
      <c r="BG41" s="9"/>
    </row>
    <row r="42" spans="1:59" ht="15" customHeight="1" x14ac:dyDescent="0.25">
      <c r="A42" s="38"/>
      <c r="B42" s="100"/>
      <c r="C42" s="178"/>
      <c r="D42" s="101"/>
      <c r="E42" s="101"/>
      <c r="F42" s="100"/>
      <c r="G42" s="99"/>
      <c r="H42" s="99"/>
      <c r="I42" s="102"/>
      <c r="J42" s="100"/>
      <c r="K42" s="99"/>
      <c r="L42" s="99"/>
      <c r="M42" s="99"/>
      <c r="N42" s="100"/>
      <c r="O42" s="99"/>
      <c r="P42" s="99"/>
      <c r="Q42" s="99"/>
      <c r="R42" s="100"/>
      <c r="S42" s="100"/>
      <c r="T42" s="100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"/>
      <c r="AF42" s="1"/>
      <c r="AG42" s="1"/>
      <c r="AH42" s="1"/>
      <c r="AI42" s="1"/>
      <c r="AJ42" s="25"/>
      <c r="AK42" s="1"/>
      <c r="AL42" s="38"/>
      <c r="AM42" s="1"/>
      <c r="AN42" s="1"/>
      <c r="AO42" s="25"/>
      <c r="AP42" s="25"/>
      <c r="AQ42" s="57"/>
      <c r="AR42" s="1"/>
      <c r="AS42" s="1"/>
      <c r="AT42" s="1"/>
      <c r="AU42" s="1"/>
      <c r="AV42" s="1"/>
      <c r="AW42" s="25"/>
      <c r="AX42" s="1"/>
      <c r="AY42" s="1"/>
      <c r="AZ42" s="1"/>
      <c r="BA42" s="39"/>
      <c r="BB42" s="9"/>
      <c r="BC42" s="59"/>
      <c r="BD42" s="59"/>
      <c r="BE42" s="59"/>
      <c r="BF42" s="59"/>
      <c r="BG42" s="59"/>
    </row>
    <row r="43" spans="1:59" ht="15" customHeight="1" x14ac:dyDescent="0.25">
      <c r="A43" s="38"/>
      <c r="B43" s="100"/>
      <c r="C43" s="178"/>
      <c r="D43" s="101"/>
      <c r="E43" s="101"/>
      <c r="F43" s="100"/>
      <c r="G43" s="99"/>
      <c r="H43" s="99"/>
      <c r="I43" s="102"/>
      <c r="J43" s="100"/>
      <c r="K43" s="99"/>
      <c r="L43" s="99"/>
      <c r="M43" s="99"/>
      <c r="N43" s="100"/>
      <c r="O43" s="99"/>
      <c r="P43" s="99"/>
      <c r="Q43" s="99"/>
      <c r="R43" s="100"/>
      <c r="S43" s="100"/>
      <c r="T43" s="100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"/>
      <c r="AF43" s="1"/>
      <c r="AG43" s="1"/>
      <c r="AH43" s="1"/>
      <c r="AI43" s="1"/>
      <c r="AJ43" s="25"/>
      <c r="AK43" s="1"/>
      <c r="AL43" s="38"/>
      <c r="AM43" s="1"/>
      <c r="AN43" s="1"/>
      <c r="AO43" s="25"/>
      <c r="AP43" s="25"/>
      <c r="AQ43" s="57"/>
      <c r="AR43" s="1"/>
      <c r="AS43" s="25"/>
      <c r="AT43" s="25"/>
      <c r="AU43" s="25"/>
      <c r="AV43" s="25"/>
      <c r="AW43" s="25"/>
      <c r="AX43" s="25"/>
      <c r="AY43" s="25"/>
      <c r="AZ43" s="25"/>
      <c r="BA43" s="25"/>
      <c r="BB43" s="9"/>
      <c r="BC43" s="59"/>
      <c r="BD43" s="59"/>
      <c r="BE43" s="59"/>
      <c r="BF43" s="59"/>
      <c r="BG43" s="59"/>
    </row>
    <row r="44" spans="1:59" ht="15" customHeight="1" x14ac:dyDescent="0.25">
      <c r="A44" s="38"/>
      <c r="B44" s="100"/>
      <c r="C44" s="178"/>
      <c r="D44" s="101"/>
      <c r="E44" s="101"/>
      <c r="F44" s="100"/>
      <c r="G44" s="99"/>
      <c r="H44" s="99"/>
      <c r="I44" s="102"/>
      <c r="J44" s="100"/>
      <c r="K44" s="99"/>
      <c r="L44" s="99"/>
      <c r="M44" s="99"/>
      <c r="N44" s="100"/>
      <c r="O44" s="99"/>
      <c r="P44" s="99"/>
      <c r="Q44" s="99"/>
      <c r="R44" s="100"/>
      <c r="S44" s="100"/>
      <c r="T44" s="100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"/>
      <c r="AF44" s="1"/>
      <c r="AG44" s="1"/>
      <c r="AH44" s="1"/>
      <c r="AI44" s="1"/>
      <c r="AJ44" s="25"/>
      <c r="AK44" s="1"/>
      <c r="AL44" s="38"/>
      <c r="AM44" s="1"/>
      <c r="AN44" s="1"/>
      <c r="AO44" s="25"/>
      <c r="AP44" s="25"/>
      <c r="AQ44" s="57"/>
      <c r="AR44" s="1"/>
      <c r="AS44" s="25"/>
      <c r="AT44" s="25"/>
      <c r="AU44" s="25"/>
      <c r="AV44" s="25"/>
      <c r="AW44" s="25"/>
      <c r="AX44" s="25"/>
      <c r="AY44" s="25"/>
      <c r="AZ44" s="25"/>
      <c r="BA44" s="25"/>
      <c r="BB44" s="9"/>
    </row>
    <row r="45" spans="1:59" ht="15" customHeight="1" x14ac:dyDescent="0.25">
      <c r="A45" s="38"/>
      <c r="B45" s="100"/>
      <c r="C45" s="178"/>
      <c r="D45" s="101"/>
      <c r="E45" s="101"/>
      <c r="F45" s="100"/>
      <c r="G45" s="99"/>
      <c r="H45" s="99"/>
      <c r="I45" s="102"/>
      <c r="J45" s="100"/>
      <c r="K45" s="99"/>
      <c r="L45" s="99"/>
      <c r="M45" s="99"/>
      <c r="N45" s="100"/>
      <c r="O45" s="99"/>
      <c r="P45" s="99"/>
      <c r="Q45" s="99"/>
      <c r="R45" s="100"/>
      <c r="S45" s="100"/>
      <c r="T45" s="100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"/>
      <c r="AF45" s="1"/>
      <c r="AG45" s="1"/>
      <c r="AH45" s="1"/>
      <c r="AI45" s="1"/>
      <c r="AJ45" s="25"/>
      <c r="AK45" s="1"/>
      <c r="AL45" s="38"/>
      <c r="AM45" s="1"/>
      <c r="AN45" s="1"/>
      <c r="AO45" s="25"/>
      <c r="AP45" s="25"/>
      <c r="AQ45" s="57"/>
      <c r="AR45" s="1"/>
      <c r="AS45" s="25"/>
      <c r="AT45" s="25"/>
      <c r="AU45" s="25"/>
      <c r="AV45" s="25"/>
      <c r="AW45" s="25"/>
      <c r="AX45" s="25"/>
      <c r="AY45" s="25"/>
      <c r="AZ45" s="25"/>
      <c r="BA45" s="25"/>
      <c r="BB45" s="9"/>
    </row>
    <row r="46" spans="1:59" ht="15" customHeight="1" x14ac:dyDescent="0.25">
      <c r="A46" s="38"/>
      <c r="B46" s="100"/>
      <c r="C46" s="178"/>
      <c r="D46" s="101"/>
      <c r="E46" s="101"/>
      <c r="F46" s="100"/>
      <c r="G46" s="99"/>
      <c r="H46" s="99"/>
      <c r="I46" s="102"/>
      <c r="J46" s="100"/>
      <c r="K46" s="99"/>
      <c r="L46" s="99"/>
      <c r="M46" s="99"/>
      <c r="N46" s="100"/>
      <c r="O46" s="99"/>
      <c r="P46" s="99"/>
      <c r="Q46" s="99"/>
      <c r="R46" s="100"/>
      <c r="S46" s="100"/>
      <c r="T46" s="100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"/>
      <c r="AF46" s="1"/>
      <c r="AG46" s="1"/>
      <c r="AH46" s="1"/>
      <c r="AI46" s="35"/>
      <c r="AJ46" s="25"/>
      <c r="AK46" s="1"/>
      <c r="AL46" s="38"/>
      <c r="AM46" s="1"/>
      <c r="AN46" s="1"/>
      <c r="AO46" s="25"/>
      <c r="AP46" s="25"/>
      <c r="AQ46" s="57"/>
      <c r="AR46" s="1"/>
      <c r="AS46" s="1"/>
      <c r="AT46" s="1"/>
      <c r="AU46" s="1"/>
      <c r="AV46" s="1"/>
      <c r="AW46" s="25"/>
      <c r="AX46" s="1"/>
      <c r="AY46" s="1"/>
      <c r="AZ46" s="1"/>
      <c r="BA46" s="39"/>
      <c r="BB46" s="9"/>
    </row>
    <row r="47" spans="1:59" ht="15" customHeight="1" x14ac:dyDescent="0.25">
      <c r="A47" s="38"/>
      <c r="B47" s="100"/>
      <c r="C47" s="178"/>
      <c r="D47" s="101"/>
      <c r="E47" s="101"/>
      <c r="F47" s="100"/>
      <c r="G47" s="99"/>
      <c r="H47" s="99"/>
      <c r="I47" s="102"/>
      <c r="J47" s="100"/>
      <c r="K47" s="99"/>
      <c r="L47" s="99"/>
      <c r="M47" s="99"/>
      <c r="N47" s="100"/>
      <c r="O47" s="99"/>
      <c r="P47" s="99"/>
      <c r="Q47" s="99"/>
      <c r="R47" s="100"/>
      <c r="S47" s="100"/>
      <c r="T47" s="100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"/>
      <c r="AF47" s="1"/>
      <c r="AG47" s="1"/>
      <c r="AH47" s="58"/>
      <c r="AI47" s="35"/>
      <c r="AJ47" s="25"/>
      <c r="AK47" s="1"/>
      <c r="AL47" s="38"/>
      <c r="AM47" s="1"/>
      <c r="AN47" s="25"/>
      <c r="AO47" s="25"/>
      <c r="AP47" s="25"/>
      <c r="AQ47" s="25"/>
      <c r="AR47" s="1"/>
      <c r="AS47" s="1"/>
      <c r="AT47" s="1"/>
      <c r="AU47" s="1"/>
      <c r="AV47" s="1"/>
      <c r="AW47" s="25"/>
      <c r="AX47" s="1"/>
      <c r="AY47" s="1"/>
      <c r="AZ47" s="1"/>
      <c r="BA47" s="39"/>
      <c r="BB47" s="9"/>
    </row>
    <row r="48" spans="1:59" ht="15" customHeight="1" x14ac:dyDescent="0.25">
      <c r="A48" s="38"/>
      <c r="B48" s="100"/>
      <c r="C48" s="178"/>
      <c r="D48" s="101"/>
      <c r="E48" s="101"/>
      <c r="F48" s="100"/>
      <c r="G48" s="99"/>
      <c r="H48" s="99"/>
      <c r="I48" s="102"/>
      <c r="J48" s="100"/>
      <c r="K48" s="99"/>
      <c r="L48" s="99"/>
      <c r="M48" s="99"/>
      <c r="N48" s="100"/>
      <c r="O48" s="99"/>
      <c r="P48" s="99"/>
      <c r="Q48" s="99"/>
      <c r="R48" s="100"/>
      <c r="S48" s="100"/>
      <c r="T48" s="100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"/>
      <c r="AF48" s="1"/>
      <c r="AG48" s="1"/>
      <c r="AH48" s="1"/>
      <c r="AI48" s="1"/>
      <c r="AJ48" s="25"/>
      <c r="AK48" s="1"/>
      <c r="AL48" s="38"/>
      <c r="AM48" s="1"/>
      <c r="AN48" s="1"/>
      <c r="AO48" s="25"/>
      <c r="AP48" s="25"/>
      <c r="AQ48" s="57"/>
      <c r="AR48" s="1"/>
      <c r="AS48" s="25"/>
      <c r="AT48" s="25"/>
      <c r="AU48" s="25"/>
      <c r="AV48" s="25"/>
      <c r="AW48" s="25"/>
      <c r="AX48" s="25"/>
      <c r="AY48" s="25"/>
      <c r="AZ48" s="25"/>
      <c r="BA48" s="25"/>
      <c r="BB48" s="9"/>
    </row>
    <row r="49" spans="1:53" ht="15" customHeight="1" x14ac:dyDescent="0.25">
      <c r="A49" s="38"/>
      <c r="B49" s="100"/>
      <c r="C49" s="178"/>
      <c r="D49" s="101"/>
      <c r="E49" s="101"/>
      <c r="F49" s="100"/>
      <c r="G49" s="99"/>
      <c r="H49" s="99"/>
      <c r="I49" s="102"/>
      <c r="J49" s="100"/>
      <c r="K49" s="99"/>
      <c r="L49" s="99"/>
      <c r="M49" s="99"/>
      <c r="N49" s="100"/>
      <c r="O49" s="99"/>
      <c r="P49" s="99"/>
      <c r="Q49" s="99"/>
      <c r="R49" s="100"/>
      <c r="S49" s="100"/>
      <c r="T49" s="100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"/>
      <c r="AF49" s="1"/>
      <c r="AG49" s="1"/>
      <c r="AH49" s="1"/>
      <c r="AI49" s="38"/>
      <c r="AJ49" s="25"/>
      <c r="AK49" s="1"/>
      <c r="AL49" s="38"/>
      <c r="AM49" s="1"/>
      <c r="AN49" s="1"/>
      <c r="AO49" s="25"/>
      <c r="AP49" s="25"/>
      <c r="AQ49" s="57"/>
      <c r="AR49" s="1"/>
      <c r="AS49" s="1"/>
      <c r="AT49" s="1"/>
      <c r="AU49" s="1"/>
      <c r="AV49" s="1"/>
      <c r="AW49" s="25"/>
      <c r="AX49" s="1"/>
      <c r="AY49" s="1"/>
      <c r="AZ49" s="1"/>
      <c r="BA49" s="39"/>
    </row>
    <row r="50" spans="1:53" ht="15" customHeight="1" x14ac:dyDescent="0.25">
      <c r="A50" s="38"/>
      <c r="B50" s="100"/>
      <c r="C50" s="178"/>
      <c r="D50" s="101"/>
      <c r="E50" s="101"/>
      <c r="F50" s="100"/>
      <c r="G50" s="99"/>
      <c r="H50" s="99"/>
      <c r="I50" s="102"/>
      <c r="J50" s="100"/>
      <c r="K50" s="99"/>
      <c r="L50" s="99"/>
      <c r="M50" s="99"/>
      <c r="N50" s="100"/>
      <c r="O50" s="99"/>
      <c r="P50" s="99"/>
      <c r="Q50" s="99"/>
      <c r="R50" s="100"/>
      <c r="S50" s="100"/>
      <c r="T50" s="100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"/>
      <c r="AF50" s="1"/>
      <c r="AG50" s="1"/>
      <c r="AH50" s="1"/>
      <c r="AI50" s="38"/>
      <c r="AJ50" s="25"/>
      <c r="AK50" s="1"/>
      <c r="AL50" s="38"/>
      <c r="AM50" s="1"/>
      <c r="AN50" s="1"/>
      <c r="AO50" s="25"/>
      <c r="AP50" s="25"/>
      <c r="AQ50" s="57"/>
      <c r="AR50" s="1"/>
      <c r="AS50" s="1"/>
      <c r="AT50" s="1"/>
      <c r="AU50" s="1"/>
      <c r="AV50" s="1"/>
      <c r="AW50" s="25"/>
      <c r="AX50" s="1"/>
      <c r="AY50" s="1"/>
      <c r="AZ50" s="1"/>
      <c r="BA50" s="39"/>
    </row>
    <row r="51" spans="1:53" ht="15" customHeight="1" x14ac:dyDescent="0.25">
      <c r="A51" s="38"/>
      <c r="B51" s="100"/>
      <c r="C51" s="178"/>
      <c r="D51" s="101"/>
      <c r="E51" s="101"/>
      <c r="F51" s="100"/>
      <c r="G51" s="99"/>
      <c r="H51" s="99"/>
      <c r="I51" s="102"/>
      <c r="J51" s="100"/>
      <c r="K51" s="99"/>
      <c r="L51" s="99"/>
      <c r="M51" s="99"/>
      <c r="N51" s="100"/>
      <c r="O51" s="99"/>
      <c r="P51" s="99"/>
      <c r="Q51" s="99"/>
      <c r="R51" s="100"/>
      <c r="S51" s="100"/>
      <c r="T51" s="100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"/>
      <c r="AF51" s="1"/>
      <c r="AG51" s="1"/>
      <c r="AH51" s="1"/>
      <c r="AI51" s="38"/>
      <c r="AJ51" s="25"/>
      <c r="AK51" s="1"/>
      <c r="AL51" s="38"/>
      <c r="AM51" s="1"/>
      <c r="AN51" s="1"/>
      <c r="AO51" s="25"/>
      <c r="AP51" s="25"/>
      <c r="AQ51" s="57"/>
      <c r="AR51" s="1"/>
      <c r="AS51" s="1"/>
      <c r="AT51" s="1"/>
      <c r="AU51" s="1"/>
      <c r="AV51" s="1"/>
      <c r="AW51" s="25"/>
      <c r="AX51" s="1"/>
      <c r="AY51" s="1"/>
      <c r="AZ51" s="1"/>
      <c r="BA51" s="39"/>
    </row>
    <row r="52" spans="1:53" ht="15" customHeight="1" x14ac:dyDescent="0.25">
      <c r="A52" s="38"/>
      <c r="B52" s="100"/>
      <c r="C52" s="178"/>
      <c r="D52" s="101"/>
      <c r="E52" s="101"/>
      <c r="F52" s="100"/>
      <c r="G52" s="99"/>
      <c r="H52" s="99"/>
      <c r="I52" s="102"/>
      <c r="J52" s="100"/>
      <c r="K52" s="99"/>
      <c r="L52" s="99"/>
      <c r="M52" s="99"/>
      <c r="N52" s="100"/>
      <c r="O52" s="99"/>
      <c r="P52" s="99"/>
      <c r="Q52" s="99"/>
      <c r="R52" s="100"/>
      <c r="S52" s="100"/>
      <c r="T52" s="100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"/>
      <c r="AF52" s="1"/>
      <c r="AG52" s="1"/>
      <c r="AH52" s="1"/>
      <c r="AI52" s="38"/>
      <c r="AJ52" s="25"/>
      <c r="AK52" s="1"/>
      <c r="AL52" s="38"/>
      <c r="AM52" s="1"/>
      <c r="AN52" s="1"/>
      <c r="AO52" s="25"/>
      <c r="AP52" s="25"/>
      <c r="AQ52" s="57"/>
      <c r="AR52" s="1"/>
      <c r="AS52" s="1"/>
      <c r="AT52" s="1"/>
      <c r="AU52" s="1"/>
      <c r="AV52" s="1"/>
      <c r="AW52" s="25"/>
      <c r="AX52" s="1"/>
      <c r="AY52" s="1"/>
      <c r="AZ52" s="1"/>
      <c r="BA52" s="39"/>
    </row>
    <row r="53" spans="1:53" ht="15" customHeight="1" x14ac:dyDescent="0.25">
      <c r="A53" s="38"/>
      <c r="B53" s="100"/>
      <c r="C53" s="178"/>
      <c r="D53" s="101"/>
      <c r="E53" s="101"/>
      <c r="F53" s="100"/>
      <c r="G53" s="99"/>
      <c r="H53" s="99"/>
      <c r="I53" s="102"/>
      <c r="J53" s="100"/>
      <c r="K53" s="99"/>
      <c r="L53" s="99"/>
      <c r="M53" s="99"/>
      <c r="N53" s="100"/>
      <c r="O53" s="99"/>
      <c r="P53" s="99"/>
      <c r="Q53" s="99"/>
      <c r="R53" s="100"/>
      <c r="S53" s="100"/>
      <c r="T53" s="100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"/>
      <c r="AF53" s="1"/>
      <c r="AG53" s="1"/>
      <c r="AH53" s="1"/>
      <c r="AI53" s="38"/>
      <c r="AJ53" s="25"/>
      <c r="AK53" s="1"/>
      <c r="AL53" s="38"/>
      <c r="AM53" s="1"/>
      <c r="AN53" s="1"/>
      <c r="AO53" s="25"/>
      <c r="AP53" s="25"/>
      <c r="AQ53" s="57"/>
      <c r="AR53" s="1"/>
      <c r="AS53" s="1"/>
      <c r="AT53" s="1"/>
      <c r="AU53" s="1"/>
      <c r="AV53" s="1"/>
      <c r="AW53" s="25"/>
      <c r="AX53" s="1"/>
      <c r="AY53" s="1"/>
      <c r="AZ53" s="1"/>
      <c r="BA53" s="39"/>
    </row>
    <row r="54" spans="1:53" ht="15" customHeight="1" x14ac:dyDescent="0.25">
      <c r="A54" s="38"/>
      <c r="B54" s="100"/>
      <c r="C54" s="178"/>
      <c r="D54" s="101"/>
      <c r="E54" s="101"/>
      <c r="F54" s="100"/>
      <c r="G54" s="99"/>
      <c r="H54" s="99"/>
      <c r="I54" s="102"/>
      <c r="J54" s="100"/>
      <c r="K54" s="99"/>
      <c r="L54" s="99"/>
      <c r="M54" s="99"/>
      <c r="N54" s="100"/>
      <c r="O54" s="99"/>
      <c r="P54" s="99"/>
      <c r="Q54" s="99"/>
      <c r="R54" s="100"/>
      <c r="S54" s="100"/>
      <c r="T54" s="100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</row>
    <row r="55" spans="1:53" ht="15" customHeight="1" x14ac:dyDescent="0.25">
      <c r="A55" s="38"/>
      <c r="B55" s="100"/>
      <c r="C55" s="178"/>
      <c r="D55" s="101"/>
      <c r="E55" s="101"/>
      <c r="F55" s="100"/>
      <c r="G55" s="99"/>
      <c r="H55" s="99"/>
      <c r="I55" s="102"/>
      <c r="J55" s="100"/>
      <c r="K55" s="99"/>
      <c r="L55" s="99"/>
      <c r="M55" s="99"/>
      <c r="N55" s="100"/>
      <c r="O55" s="99"/>
      <c r="P55" s="99"/>
      <c r="Q55" s="99"/>
      <c r="R55" s="100"/>
      <c r="S55" s="100"/>
      <c r="T55" s="100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</row>
    <row r="56" spans="1:53" ht="15" customHeight="1" x14ac:dyDescent="0.25">
      <c r="A56" s="38"/>
      <c r="B56" s="100"/>
      <c r="C56" s="178"/>
      <c r="D56" s="101"/>
      <c r="E56" s="101"/>
      <c r="F56" s="100"/>
      <c r="G56" s="99"/>
      <c r="H56" s="99"/>
      <c r="I56" s="102"/>
      <c r="J56" s="100"/>
      <c r="K56" s="99"/>
      <c r="L56" s="99"/>
      <c r="M56" s="99"/>
      <c r="N56" s="100"/>
      <c r="O56" s="99"/>
      <c r="P56" s="99"/>
      <c r="Q56" s="99"/>
      <c r="R56" s="100"/>
      <c r="S56" s="100"/>
      <c r="T56" s="100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</row>
    <row r="57" spans="1:53" ht="15" customHeight="1" x14ac:dyDescent="0.25">
      <c r="A57" s="38"/>
      <c r="B57" s="100"/>
      <c r="C57" s="178"/>
      <c r="D57" s="101"/>
      <c r="E57" s="101"/>
      <c r="F57" s="100"/>
      <c r="G57" s="99"/>
      <c r="H57" s="99"/>
      <c r="I57" s="102"/>
      <c r="J57" s="100"/>
      <c r="K57" s="99"/>
      <c r="L57" s="99"/>
      <c r="M57" s="99"/>
      <c r="N57" s="100"/>
      <c r="O57" s="99"/>
      <c r="P57" s="99"/>
      <c r="Q57" s="99"/>
      <c r="R57" s="100"/>
      <c r="S57" s="100"/>
      <c r="T57" s="100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</row>
    <row r="58" spans="1:53" ht="15" customHeight="1" x14ac:dyDescent="0.25">
      <c r="A58" s="38"/>
      <c r="B58" s="100"/>
      <c r="C58" s="178"/>
      <c r="D58" s="101"/>
      <c r="E58" s="101"/>
      <c r="F58" s="100"/>
      <c r="G58" s="99"/>
      <c r="H58" s="99"/>
      <c r="I58" s="102"/>
      <c r="J58" s="100"/>
      <c r="K58" s="99"/>
      <c r="L58" s="99"/>
      <c r="M58" s="99"/>
      <c r="N58" s="100"/>
      <c r="O58" s="99"/>
      <c r="P58" s="99"/>
      <c r="Q58" s="99"/>
      <c r="R58" s="100"/>
      <c r="S58" s="100"/>
      <c r="T58" s="100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</row>
    <row r="59" spans="1:53" ht="15" customHeight="1" x14ac:dyDescent="0.25">
      <c r="A59" s="38"/>
      <c r="B59" s="100"/>
      <c r="C59" s="178"/>
      <c r="D59" s="101"/>
      <c r="E59" s="101"/>
      <c r="F59" s="100"/>
      <c r="G59" s="99"/>
      <c r="H59" s="99"/>
      <c r="I59" s="102"/>
      <c r="J59" s="100"/>
      <c r="K59" s="99"/>
      <c r="L59" s="99"/>
      <c r="M59" s="99"/>
      <c r="N59" s="100"/>
      <c r="O59" s="99"/>
      <c r="P59" s="99"/>
      <c r="Q59" s="99"/>
      <c r="R59" s="100"/>
      <c r="S59" s="100"/>
      <c r="T59" s="100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</row>
    <row r="60" spans="1:53" ht="15" customHeight="1" x14ac:dyDescent="0.25">
      <c r="A60" s="38"/>
      <c r="B60" s="100"/>
      <c r="C60" s="178"/>
      <c r="D60" s="101"/>
      <c r="E60" s="101"/>
      <c r="F60" s="100"/>
      <c r="G60" s="99"/>
      <c r="H60" s="99"/>
      <c r="I60" s="102"/>
      <c r="J60" s="100"/>
      <c r="K60" s="99"/>
      <c r="L60" s="99"/>
      <c r="M60" s="99"/>
      <c r="N60" s="100"/>
      <c r="O60" s="99"/>
      <c r="P60" s="99"/>
      <c r="Q60" s="99"/>
      <c r="R60" s="100"/>
      <c r="S60" s="100"/>
      <c r="T60" s="100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</row>
    <row r="61" spans="1:53" ht="15" customHeight="1" x14ac:dyDescent="0.25">
      <c r="A61" s="38"/>
      <c r="B61" s="100"/>
      <c r="C61" s="178"/>
      <c r="D61" s="101"/>
      <c r="E61" s="101"/>
      <c r="F61" s="100"/>
      <c r="G61" s="99"/>
      <c r="H61" s="99"/>
      <c r="I61" s="102"/>
      <c r="J61" s="100"/>
      <c r="K61" s="99"/>
      <c r="L61" s="99"/>
      <c r="M61" s="99"/>
      <c r="N61" s="100"/>
      <c r="O61" s="99"/>
      <c r="P61" s="99"/>
      <c r="Q61" s="99"/>
      <c r="R61" s="100"/>
      <c r="S61" s="100"/>
      <c r="T61" s="100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1:53" ht="15" customHeight="1" x14ac:dyDescent="0.25">
      <c r="A62" s="38"/>
      <c r="B62" s="100"/>
      <c r="C62" s="178"/>
      <c r="D62" s="101"/>
      <c r="E62" s="101"/>
      <c r="F62" s="100"/>
      <c r="G62" s="99"/>
      <c r="H62" s="99"/>
      <c r="I62" s="102"/>
      <c r="J62" s="100"/>
      <c r="K62" s="99"/>
      <c r="L62" s="99"/>
      <c r="M62" s="99"/>
      <c r="N62" s="100"/>
      <c r="O62" s="99"/>
      <c r="P62" s="99"/>
      <c r="Q62" s="99"/>
      <c r="R62" s="100"/>
      <c r="S62" s="100"/>
      <c r="T62" s="100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</row>
    <row r="63" spans="1:53" ht="15" customHeight="1" x14ac:dyDescent="0.25">
      <c r="A63" s="38"/>
      <c r="B63" s="100"/>
      <c r="C63" s="178"/>
      <c r="D63" s="101"/>
      <c r="E63" s="101"/>
      <c r="F63" s="100"/>
      <c r="G63" s="99"/>
      <c r="H63" s="99"/>
      <c r="I63" s="102"/>
      <c r="J63" s="100"/>
      <c r="K63" s="99"/>
      <c r="L63" s="99"/>
      <c r="M63" s="99"/>
      <c r="N63" s="100"/>
      <c r="O63" s="99"/>
      <c r="P63" s="99"/>
      <c r="Q63" s="99"/>
      <c r="R63" s="100"/>
      <c r="S63" s="100"/>
      <c r="T63" s="100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</row>
    <row r="64" spans="1:53" ht="15" customHeight="1" x14ac:dyDescent="0.25">
      <c r="A64" s="38"/>
      <c r="B64" s="100"/>
      <c r="C64" s="178"/>
      <c r="D64" s="101"/>
      <c r="E64" s="101"/>
      <c r="F64" s="100"/>
      <c r="G64" s="99"/>
      <c r="H64" s="99"/>
      <c r="I64" s="102"/>
      <c r="J64" s="100"/>
      <c r="K64" s="99"/>
      <c r="L64" s="99"/>
      <c r="M64" s="99"/>
      <c r="N64" s="100"/>
      <c r="O64" s="99"/>
      <c r="P64" s="99"/>
      <c r="Q64" s="99"/>
      <c r="R64" s="100"/>
      <c r="S64" s="100"/>
      <c r="T64" s="100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</row>
    <row r="65" spans="1:30" s="26" customFormat="1" ht="15" customHeight="1" x14ac:dyDescent="0.2">
      <c r="A65" s="38"/>
      <c r="B65" s="100"/>
      <c r="C65" s="178"/>
      <c r="D65" s="101"/>
      <c r="E65" s="101"/>
      <c r="F65" s="100"/>
      <c r="G65" s="99"/>
      <c r="H65" s="99"/>
      <c r="I65" s="102"/>
      <c r="J65" s="100"/>
      <c r="K65" s="99"/>
      <c r="L65" s="99"/>
      <c r="M65" s="99"/>
      <c r="N65" s="100"/>
      <c r="O65" s="99"/>
      <c r="P65" s="99"/>
      <c r="Q65" s="99"/>
      <c r="R65" s="100"/>
      <c r="S65" s="100"/>
      <c r="T65" s="100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</row>
    <row r="66" spans="1:30" s="26" customFormat="1" ht="15" customHeight="1" x14ac:dyDescent="0.2">
      <c r="A66" s="38"/>
      <c r="B66" s="100"/>
      <c r="C66" s="178"/>
      <c r="D66" s="101"/>
      <c r="E66" s="101"/>
      <c r="F66" s="100"/>
      <c r="G66" s="99"/>
      <c r="H66" s="99"/>
      <c r="I66" s="102"/>
      <c r="J66" s="100"/>
      <c r="K66" s="99"/>
      <c r="L66" s="99"/>
      <c r="M66" s="99"/>
      <c r="N66" s="100"/>
      <c r="O66" s="99"/>
      <c r="P66" s="99"/>
      <c r="Q66" s="99"/>
      <c r="R66" s="100"/>
      <c r="S66" s="100"/>
      <c r="T66" s="100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</row>
    <row r="67" spans="1:30" s="26" customFormat="1" ht="15" customHeight="1" x14ac:dyDescent="0.2">
      <c r="A67" s="38"/>
      <c r="B67" s="100"/>
      <c r="C67" s="178"/>
      <c r="D67" s="101"/>
      <c r="E67" s="101"/>
      <c r="F67" s="100"/>
      <c r="G67" s="99"/>
      <c r="H67" s="99"/>
      <c r="I67" s="102"/>
      <c r="J67" s="100"/>
      <c r="K67" s="99"/>
      <c r="L67" s="99"/>
      <c r="M67" s="99"/>
      <c r="N67" s="100"/>
      <c r="O67" s="99"/>
      <c r="P67" s="99"/>
      <c r="Q67" s="99"/>
      <c r="R67" s="100"/>
      <c r="S67" s="100"/>
      <c r="T67" s="100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</row>
    <row r="68" spans="1:30" s="26" customFormat="1" ht="15" customHeight="1" x14ac:dyDescent="0.2">
      <c r="A68" s="38"/>
      <c r="B68" s="100"/>
      <c r="C68" s="178"/>
      <c r="D68" s="101"/>
      <c r="E68" s="101"/>
      <c r="F68" s="100"/>
      <c r="G68" s="99"/>
      <c r="H68" s="99"/>
      <c r="I68" s="102"/>
      <c r="J68" s="100"/>
      <c r="K68" s="99"/>
      <c r="L68" s="99"/>
      <c r="M68" s="99"/>
      <c r="N68" s="100"/>
      <c r="O68" s="99"/>
      <c r="P68" s="99"/>
      <c r="Q68" s="99"/>
      <c r="R68" s="100"/>
      <c r="S68" s="100"/>
      <c r="T68" s="100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</row>
    <row r="69" spans="1:30" s="26" customFormat="1" ht="15" customHeight="1" x14ac:dyDescent="0.2">
      <c r="A69" s="38"/>
      <c r="B69" s="100"/>
      <c r="C69" s="178"/>
      <c r="D69" s="101"/>
      <c r="E69" s="101"/>
      <c r="F69" s="100"/>
      <c r="G69" s="99"/>
      <c r="H69" s="99"/>
      <c r="I69" s="102"/>
      <c r="J69" s="100"/>
      <c r="K69" s="99"/>
      <c r="L69" s="99"/>
      <c r="M69" s="99"/>
      <c r="N69" s="100"/>
      <c r="O69" s="99"/>
      <c r="P69" s="99"/>
      <c r="Q69" s="99"/>
      <c r="R69" s="100"/>
      <c r="S69" s="100"/>
      <c r="T69" s="100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</row>
    <row r="70" spans="1:30" s="26" customFormat="1" ht="15" customHeight="1" x14ac:dyDescent="0.2">
      <c r="A70" s="38"/>
      <c r="B70" s="100"/>
      <c r="C70" s="178"/>
      <c r="D70" s="101"/>
      <c r="E70" s="101"/>
      <c r="F70" s="100"/>
      <c r="G70" s="99"/>
      <c r="H70" s="99"/>
      <c r="I70" s="102"/>
      <c r="J70" s="100"/>
      <c r="K70" s="99"/>
      <c r="L70" s="99"/>
      <c r="M70" s="99"/>
      <c r="N70" s="100"/>
      <c r="O70" s="99"/>
      <c r="P70" s="99"/>
      <c r="Q70" s="99"/>
      <c r="R70" s="100"/>
      <c r="S70" s="100"/>
      <c r="T70" s="100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</row>
    <row r="71" spans="1:30" s="26" customFormat="1" ht="15" customHeight="1" x14ac:dyDescent="0.2">
      <c r="A71" s="38"/>
      <c r="B71" s="100"/>
      <c r="C71" s="178"/>
      <c r="D71" s="101"/>
      <c r="E71" s="101"/>
      <c r="F71" s="100"/>
      <c r="G71" s="99"/>
      <c r="H71" s="99"/>
      <c r="I71" s="102"/>
      <c r="J71" s="100"/>
      <c r="K71" s="99"/>
      <c r="L71" s="99"/>
      <c r="M71" s="99"/>
      <c r="N71" s="100"/>
      <c r="O71" s="99"/>
      <c r="P71" s="99"/>
      <c r="Q71" s="99"/>
      <c r="R71" s="100"/>
      <c r="S71" s="100"/>
      <c r="T71" s="100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</row>
    <row r="72" spans="1:30" s="26" customFormat="1" ht="15" customHeight="1" x14ac:dyDescent="0.2">
      <c r="A72" s="38"/>
      <c r="B72" s="100"/>
      <c r="C72" s="178"/>
      <c r="D72" s="101"/>
      <c r="E72" s="101"/>
      <c r="F72" s="100"/>
      <c r="G72" s="99"/>
      <c r="H72" s="99"/>
      <c r="I72" s="102"/>
      <c r="J72" s="100"/>
      <c r="K72" s="99"/>
      <c r="L72" s="99"/>
      <c r="M72" s="99"/>
      <c r="N72" s="100"/>
      <c r="O72" s="99"/>
      <c r="P72" s="99"/>
      <c r="Q72" s="99"/>
      <c r="R72" s="100"/>
      <c r="S72" s="100"/>
      <c r="T72" s="100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</row>
    <row r="73" spans="1:30" s="26" customFormat="1" ht="15" customHeight="1" x14ac:dyDescent="0.2">
      <c r="A73" s="38"/>
      <c r="B73" s="100"/>
      <c r="C73" s="178"/>
      <c r="D73" s="101"/>
      <c r="E73" s="101"/>
      <c r="F73" s="100"/>
      <c r="G73" s="99"/>
      <c r="H73" s="99"/>
      <c r="I73" s="102"/>
      <c r="J73" s="100"/>
      <c r="K73" s="99"/>
      <c r="L73" s="99"/>
      <c r="M73" s="99"/>
      <c r="N73" s="100"/>
      <c r="O73" s="99"/>
      <c r="P73" s="99"/>
      <c r="Q73" s="99"/>
      <c r="R73" s="100"/>
      <c r="S73" s="100"/>
      <c r="T73" s="100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</row>
    <row r="74" spans="1:30" s="26" customFormat="1" ht="15" customHeight="1" x14ac:dyDescent="0.2">
      <c r="A74" s="38"/>
      <c r="B74" s="100"/>
      <c r="C74" s="178"/>
      <c r="D74" s="101"/>
      <c r="E74" s="101"/>
      <c r="F74" s="100"/>
      <c r="G74" s="99"/>
      <c r="H74" s="99"/>
      <c r="I74" s="102"/>
      <c r="J74" s="100"/>
      <c r="K74" s="99"/>
      <c r="L74" s="99"/>
      <c r="M74" s="99"/>
      <c r="N74" s="100"/>
      <c r="O74" s="99"/>
      <c r="P74" s="99"/>
      <c r="Q74" s="99"/>
      <c r="R74" s="100"/>
      <c r="S74" s="100"/>
      <c r="T74" s="100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</row>
    <row r="75" spans="1:30" s="26" customFormat="1" ht="15" customHeight="1" x14ac:dyDescent="0.2">
      <c r="A75" s="38"/>
      <c r="B75" s="100"/>
      <c r="C75" s="178"/>
      <c r="D75" s="101"/>
      <c r="E75" s="101"/>
      <c r="F75" s="100"/>
      <c r="G75" s="99"/>
      <c r="H75" s="99"/>
      <c r="I75" s="102"/>
      <c r="J75" s="100"/>
      <c r="K75" s="99"/>
      <c r="L75" s="99"/>
      <c r="M75" s="99"/>
      <c r="N75" s="100"/>
      <c r="O75" s="99"/>
      <c r="P75" s="99"/>
      <c r="Q75" s="99"/>
      <c r="R75" s="100"/>
      <c r="S75" s="100"/>
      <c r="T75" s="100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</row>
    <row r="76" spans="1:30" s="26" customFormat="1" ht="15" customHeight="1" x14ac:dyDescent="0.2">
      <c r="A76" s="38"/>
      <c r="B76" s="100"/>
      <c r="C76" s="178"/>
      <c r="D76" s="101"/>
      <c r="E76" s="101"/>
      <c r="F76" s="100"/>
      <c r="G76" s="99"/>
      <c r="H76" s="99"/>
      <c r="I76" s="102"/>
      <c r="J76" s="100"/>
      <c r="K76" s="99"/>
      <c r="L76" s="99"/>
      <c r="M76" s="99"/>
      <c r="N76" s="100"/>
      <c r="O76" s="99"/>
      <c r="P76" s="99"/>
      <c r="Q76" s="99"/>
      <c r="R76" s="100"/>
      <c r="S76" s="100"/>
      <c r="T76" s="100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</row>
    <row r="77" spans="1:30" s="26" customFormat="1" ht="15" customHeight="1" x14ac:dyDescent="0.2">
      <c r="A77" s="38"/>
      <c r="B77" s="100"/>
      <c r="C77" s="178"/>
      <c r="D77" s="101"/>
      <c r="E77" s="101"/>
      <c r="F77" s="100"/>
      <c r="G77" s="99"/>
      <c r="H77" s="99"/>
      <c r="I77" s="102"/>
      <c r="J77" s="100"/>
      <c r="K77" s="99"/>
      <c r="L77" s="99"/>
      <c r="M77" s="99"/>
      <c r="N77" s="100"/>
      <c r="O77" s="99"/>
      <c r="P77" s="99"/>
      <c r="Q77" s="99"/>
      <c r="R77" s="100"/>
      <c r="S77" s="100"/>
      <c r="T77" s="100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</row>
    <row r="78" spans="1:30" s="26" customFormat="1" ht="15" customHeight="1" x14ac:dyDescent="0.2">
      <c r="A78" s="38"/>
      <c r="B78" s="100"/>
      <c r="C78" s="178"/>
      <c r="D78" s="101"/>
      <c r="E78" s="101"/>
      <c r="F78" s="100"/>
      <c r="G78" s="99"/>
      <c r="H78" s="99"/>
      <c r="I78" s="102"/>
      <c r="J78" s="100"/>
      <c r="K78" s="99"/>
      <c r="L78" s="99"/>
      <c r="M78" s="99"/>
      <c r="N78" s="100"/>
      <c r="O78" s="99"/>
      <c r="P78" s="99"/>
      <c r="Q78" s="99"/>
      <c r="R78" s="100"/>
      <c r="S78" s="100"/>
      <c r="T78" s="100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</row>
    <row r="79" spans="1:30" s="26" customFormat="1" ht="15" customHeight="1" x14ac:dyDescent="0.2">
      <c r="A79" s="38"/>
      <c r="B79" s="100"/>
      <c r="C79" s="178"/>
      <c r="D79" s="101"/>
      <c r="E79" s="101"/>
      <c r="F79" s="100"/>
      <c r="G79" s="99"/>
      <c r="H79" s="99"/>
      <c r="I79" s="102"/>
      <c r="J79" s="100"/>
      <c r="K79" s="99"/>
      <c r="L79" s="99"/>
      <c r="M79" s="99"/>
      <c r="N79" s="100"/>
      <c r="O79" s="99"/>
      <c r="P79" s="99"/>
      <c r="Q79" s="99"/>
      <c r="R79" s="100"/>
      <c r="S79" s="100"/>
      <c r="T79" s="100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</row>
    <row r="80" spans="1:30" s="26" customFormat="1" ht="15" customHeight="1" x14ac:dyDescent="0.2">
      <c r="A80" s="38"/>
      <c r="B80" s="100"/>
      <c r="C80" s="178"/>
      <c r="D80" s="101"/>
      <c r="E80" s="101"/>
      <c r="F80" s="100"/>
      <c r="G80" s="99"/>
      <c r="H80" s="99"/>
      <c r="I80" s="102"/>
      <c r="J80" s="100"/>
      <c r="K80" s="99"/>
      <c r="L80" s="99"/>
      <c r="M80" s="99"/>
      <c r="N80" s="100"/>
      <c r="O80" s="99"/>
      <c r="P80" s="99"/>
      <c r="Q80" s="99"/>
      <c r="R80" s="100"/>
      <c r="S80" s="100"/>
      <c r="T80" s="100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</row>
    <row r="81" spans="1:30" s="26" customFormat="1" ht="15" customHeight="1" x14ac:dyDescent="0.2">
      <c r="A81" s="38"/>
      <c r="B81" s="100"/>
      <c r="C81" s="178"/>
      <c r="D81" s="101"/>
      <c r="E81" s="101"/>
      <c r="F81" s="100"/>
      <c r="G81" s="99"/>
      <c r="H81" s="99"/>
      <c r="I81" s="102"/>
      <c r="J81" s="100"/>
      <c r="K81" s="99"/>
      <c r="L81" s="99"/>
      <c r="M81" s="99"/>
      <c r="N81" s="100"/>
      <c r="O81" s="99"/>
      <c r="P81" s="99"/>
      <c r="Q81" s="99"/>
      <c r="R81" s="100"/>
      <c r="S81" s="100"/>
      <c r="T81" s="100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</row>
    <row r="82" spans="1:30" s="26" customFormat="1" ht="15" customHeight="1" x14ac:dyDescent="0.2">
      <c r="A82" s="38"/>
      <c r="B82" s="100"/>
      <c r="C82" s="178"/>
      <c r="D82" s="101"/>
      <c r="E82" s="101"/>
      <c r="F82" s="100"/>
      <c r="G82" s="99"/>
      <c r="H82" s="99"/>
      <c r="I82" s="102"/>
      <c r="J82" s="100"/>
      <c r="K82" s="99"/>
      <c r="L82" s="99"/>
      <c r="M82" s="99"/>
      <c r="N82" s="100"/>
      <c r="O82" s="99"/>
      <c r="P82" s="99"/>
      <c r="Q82" s="99"/>
      <c r="R82" s="100"/>
      <c r="S82" s="100"/>
      <c r="T82" s="100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</row>
    <row r="83" spans="1:30" s="26" customFormat="1" ht="15" customHeight="1" x14ac:dyDescent="0.2">
      <c r="A83" s="38"/>
      <c r="B83" s="100"/>
      <c r="C83" s="178"/>
      <c r="D83" s="101"/>
      <c r="E83" s="101"/>
      <c r="F83" s="100"/>
      <c r="G83" s="99"/>
      <c r="H83" s="99"/>
      <c r="I83" s="102"/>
      <c r="J83" s="100"/>
      <c r="K83" s="99"/>
      <c r="L83" s="99"/>
      <c r="M83" s="99"/>
      <c r="N83" s="100"/>
      <c r="O83" s="99"/>
      <c r="P83" s="99"/>
      <c r="Q83" s="99"/>
      <c r="R83" s="100"/>
      <c r="S83" s="100"/>
      <c r="T83" s="100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</row>
    <row r="84" spans="1:30" s="26" customFormat="1" ht="15" customHeight="1" x14ac:dyDescent="0.2">
      <c r="A84" s="38"/>
      <c r="B84" s="100"/>
      <c r="C84" s="178"/>
      <c r="D84" s="101"/>
      <c r="E84" s="101"/>
      <c r="F84" s="100"/>
      <c r="G84" s="99"/>
      <c r="H84" s="99"/>
      <c r="I84" s="102"/>
      <c r="J84" s="100"/>
      <c r="K84" s="99"/>
      <c r="L84" s="99"/>
      <c r="M84" s="99"/>
      <c r="N84" s="100"/>
      <c r="O84" s="99"/>
      <c r="P84" s="99"/>
      <c r="Q84" s="99"/>
      <c r="R84" s="100"/>
      <c r="S84" s="100"/>
      <c r="T84" s="100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</row>
    <row r="85" spans="1:30" s="26" customFormat="1" ht="15" customHeight="1" x14ac:dyDescent="0.2">
      <c r="A85" s="38"/>
      <c r="B85" s="100"/>
      <c r="C85" s="178"/>
      <c r="D85" s="101"/>
      <c r="E85" s="101"/>
      <c r="F85" s="100"/>
      <c r="G85" s="99"/>
      <c r="H85" s="99"/>
      <c r="I85" s="102"/>
      <c r="J85" s="100"/>
      <c r="K85" s="99"/>
      <c r="L85" s="99"/>
      <c r="M85" s="99"/>
      <c r="N85" s="100"/>
      <c r="O85" s="99"/>
      <c r="P85" s="99"/>
      <c r="Q85" s="99"/>
      <c r="R85" s="100"/>
      <c r="S85" s="100"/>
      <c r="T85" s="100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</row>
    <row r="86" spans="1:30" s="26" customFormat="1" ht="15" customHeight="1" x14ac:dyDescent="0.2">
      <c r="A86" s="38"/>
      <c r="B86" s="100"/>
      <c r="C86" s="178"/>
      <c r="D86" s="101"/>
      <c r="E86" s="101"/>
      <c r="F86" s="100"/>
      <c r="G86" s="99"/>
      <c r="H86" s="99"/>
      <c r="I86" s="102"/>
      <c r="J86" s="100"/>
      <c r="K86" s="99"/>
      <c r="L86" s="99"/>
      <c r="M86" s="99"/>
      <c r="N86" s="100"/>
      <c r="O86" s="99"/>
      <c r="P86" s="99"/>
      <c r="Q86" s="99"/>
      <c r="R86" s="100"/>
      <c r="S86" s="100"/>
      <c r="T86" s="100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</row>
    <row r="87" spans="1:30" s="26" customFormat="1" ht="15" customHeight="1" x14ac:dyDescent="0.2">
      <c r="A87" s="38"/>
      <c r="B87" s="100"/>
      <c r="C87" s="178"/>
      <c r="D87" s="101"/>
      <c r="E87" s="101"/>
      <c r="F87" s="100"/>
      <c r="G87" s="99"/>
      <c r="H87" s="99"/>
      <c r="I87" s="102"/>
      <c r="J87" s="100"/>
      <c r="K87" s="99"/>
      <c r="L87" s="99"/>
      <c r="M87" s="99"/>
      <c r="N87" s="100"/>
      <c r="O87" s="99"/>
      <c r="P87" s="99"/>
      <c r="Q87" s="99"/>
      <c r="R87" s="100"/>
      <c r="S87" s="100"/>
      <c r="T87" s="100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</row>
    <row r="88" spans="1:30" s="26" customFormat="1" ht="15" customHeight="1" x14ac:dyDescent="0.2">
      <c r="A88" s="38"/>
      <c r="B88" s="100"/>
      <c r="C88" s="178"/>
      <c r="D88" s="101"/>
      <c r="E88" s="101"/>
      <c r="F88" s="100"/>
      <c r="G88" s="99"/>
      <c r="H88" s="99"/>
      <c r="I88" s="102"/>
      <c r="J88" s="100"/>
      <c r="K88" s="99"/>
      <c r="L88" s="99"/>
      <c r="M88" s="99"/>
      <c r="N88" s="100"/>
      <c r="O88" s="99"/>
      <c r="P88" s="99"/>
      <c r="Q88" s="99"/>
      <c r="R88" s="100"/>
      <c r="S88" s="100"/>
      <c r="T88" s="100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</row>
    <row r="89" spans="1:30" s="26" customFormat="1" ht="15" customHeight="1" x14ac:dyDescent="0.2">
      <c r="A89" s="38"/>
      <c r="B89" s="100"/>
      <c r="C89" s="178"/>
      <c r="D89" s="101"/>
      <c r="E89" s="101"/>
      <c r="F89" s="100"/>
      <c r="G89" s="99"/>
      <c r="H89" s="99"/>
      <c r="I89" s="102"/>
      <c r="J89" s="100"/>
      <c r="K89" s="99"/>
      <c r="L89" s="99"/>
      <c r="M89" s="99"/>
      <c r="N89" s="100"/>
      <c r="O89" s="99"/>
      <c r="P89" s="99"/>
      <c r="Q89" s="99"/>
      <c r="R89" s="100"/>
      <c r="S89" s="100"/>
      <c r="T89" s="100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</row>
    <row r="90" spans="1:30" s="26" customFormat="1" ht="15" customHeight="1" x14ac:dyDescent="0.2">
      <c r="A90" s="38"/>
      <c r="B90" s="100"/>
      <c r="C90" s="178"/>
      <c r="D90" s="101"/>
      <c r="E90" s="101"/>
      <c r="F90" s="100"/>
      <c r="G90" s="99"/>
      <c r="H90" s="99"/>
      <c r="I90" s="102"/>
      <c r="J90" s="100"/>
      <c r="K90" s="99"/>
      <c r="L90" s="99"/>
      <c r="M90" s="99"/>
      <c r="N90" s="100"/>
      <c r="O90" s="99"/>
      <c r="P90" s="99"/>
      <c r="Q90" s="99"/>
      <c r="R90" s="100"/>
      <c r="S90" s="100"/>
      <c r="T90" s="100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</row>
    <row r="91" spans="1:30" s="26" customFormat="1" ht="15" customHeight="1" x14ac:dyDescent="0.2">
      <c r="A91" s="38"/>
      <c r="B91" s="100"/>
      <c r="C91" s="178"/>
      <c r="D91" s="101"/>
      <c r="E91" s="101"/>
      <c r="F91" s="100"/>
      <c r="G91" s="99"/>
      <c r="H91" s="99"/>
      <c r="I91" s="102"/>
      <c r="J91" s="100"/>
      <c r="K91" s="99"/>
      <c r="L91" s="99"/>
      <c r="M91" s="99"/>
      <c r="N91" s="100"/>
      <c r="O91" s="99"/>
      <c r="P91" s="99"/>
      <c r="Q91" s="99"/>
      <c r="R91" s="100"/>
      <c r="S91" s="100"/>
      <c r="T91" s="100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</row>
    <row r="92" spans="1:30" s="26" customFormat="1" ht="15" customHeight="1" x14ac:dyDescent="0.2">
      <c r="A92" s="38"/>
      <c r="B92" s="100"/>
      <c r="C92" s="178"/>
      <c r="D92" s="101"/>
      <c r="E92" s="101"/>
      <c r="F92" s="100"/>
      <c r="G92" s="99"/>
      <c r="H92" s="99"/>
      <c r="I92" s="102"/>
      <c r="J92" s="100"/>
      <c r="K92" s="99"/>
      <c r="L92" s="99"/>
      <c r="M92" s="99"/>
      <c r="N92" s="100"/>
      <c r="O92" s="99"/>
      <c r="P92" s="99"/>
      <c r="Q92" s="99"/>
      <c r="R92" s="100"/>
      <c r="S92" s="100"/>
      <c r="T92" s="100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</row>
    <row r="93" spans="1:30" s="26" customFormat="1" ht="15" customHeight="1" x14ac:dyDescent="0.2">
      <c r="A93" s="38"/>
      <c r="B93" s="100"/>
      <c r="C93" s="178"/>
      <c r="D93" s="101"/>
      <c r="E93" s="101"/>
      <c r="F93" s="100"/>
      <c r="G93" s="99"/>
      <c r="H93" s="99"/>
      <c r="I93" s="102"/>
      <c r="J93" s="100"/>
      <c r="K93" s="99"/>
      <c r="L93" s="99"/>
      <c r="M93" s="99"/>
      <c r="N93" s="100"/>
      <c r="O93" s="99"/>
      <c r="P93" s="99"/>
      <c r="Q93" s="99"/>
      <c r="R93" s="100"/>
      <c r="S93" s="100"/>
      <c r="T93" s="100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</row>
    <row r="94" spans="1:30" s="26" customFormat="1" ht="15" customHeight="1" x14ac:dyDescent="0.2">
      <c r="A94" s="38"/>
      <c r="B94" s="100"/>
      <c r="C94" s="178"/>
      <c r="D94" s="101"/>
      <c r="E94" s="101"/>
      <c r="F94" s="100"/>
      <c r="G94" s="99"/>
      <c r="H94" s="99"/>
      <c r="I94" s="102"/>
      <c r="J94" s="100"/>
      <c r="K94" s="99"/>
      <c r="L94" s="99"/>
      <c r="M94" s="99"/>
      <c r="N94" s="100"/>
      <c r="O94" s="99"/>
      <c r="P94" s="99"/>
      <c r="Q94" s="99"/>
      <c r="R94" s="100"/>
      <c r="S94" s="100"/>
      <c r="T94" s="100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</row>
    <row r="95" spans="1:30" s="26" customFormat="1" ht="15" customHeight="1" x14ac:dyDescent="0.2">
      <c r="A95" s="38"/>
      <c r="B95" s="100"/>
      <c r="C95" s="178"/>
      <c r="D95" s="101"/>
      <c r="E95" s="101"/>
      <c r="F95" s="100"/>
      <c r="G95" s="99"/>
      <c r="H95" s="99"/>
      <c r="I95" s="102"/>
      <c r="J95" s="100"/>
      <c r="K95" s="99"/>
      <c r="L95" s="99"/>
      <c r="M95" s="99"/>
      <c r="N95" s="100"/>
      <c r="O95" s="99"/>
      <c r="P95" s="99"/>
      <c r="Q95" s="99"/>
      <c r="R95" s="100"/>
      <c r="S95" s="100"/>
      <c r="T95" s="100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</row>
    <row r="96" spans="1:30" s="26" customFormat="1" ht="15" customHeight="1" x14ac:dyDescent="0.2">
      <c r="A96" s="38"/>
      <c r="B96" s="100"/>
      <c r="C96" s="178"/>
      <c r="D96" s="101"/>
      <c r="E96" s="101"/>
      <c r="F96" s="100"/>
      <c r="G96" s="99"/>
      <c r="H96" s="99"/>
      <c r="I96" s="102"/>
      <c r="J96" s="100"/>
      <c r="K96" s="99"/>
      <c r="L96" s="99"/>
      <c r="M96" s="99"/>
      <c r="N96" s="100"/>
      <c r="O96" s="99"/>
      <c r="P96" s="99"/>
      <c r="Q96" s="99"/>
      <c r="R96" s="100"/>
      <c r="S96" s="100"/>
      <c r="T96" s="100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</row>
    <row r="97" spans="1:30" s="26" customFormat="1" ht="15" customHeight="1" x14ac:dyDescent="0.2">
      <c r="A97" s="38"/>
      <c r="B97" s="100"/>
      <c r="C97" s="178"/>
      <c r="D97" s="101"/>
      <c r="E97" s="101"/>
      <c r="F97" s="100"/>
      <c r="G97" s="99"/>
      <c r="H97" s="99"/>
      <c r="I97" s="102"/>
      <c r="J97" s="100"/>
      <c r="K97" s="99"/>
      <c r="L97" s="99"/>
      <c r="M97" s="99"/>
      <c r="N97" s="100"/>
      <c r="O97" s="99"/>
      <c r="P97" s="99"/>
      <c r="Q97" s="99"/>
      <c r="R97" s="100"/>
      <c r="S97" s="100"/>
      <c r="T97" s="100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</row>
    <row r="98" spans="1:30" s="26" customFormat="1" ht="15" customHeight="1" x14ac:dyDescent="0.2">
      <c r="A98" s="38"/>
      <c r="B98" s="100"/>
      <c r="C98" s="178"/>
      <c r="D98" s="101"/>
      <c r="E98" s="101"/>
      <c r="F98" s="100"/>
      <c r="G98" s="99"/>
      <c r="H98" s="99"/>
      <c r="I98" s="102"/>
      <c r="J98" s="100"/>
      <c r="K98" s="99"/>
      <c r="L98" s="99"/>
      <c r="M98" s="99"/>
      <c r="N98" s="100"/>
      <c r="O98" s="99"/>
      <c r="P98" s="99"/>
      <c r="Q98" s="99"/>
      <c r="R98" s="100"/>
      <c r="S98" s="100"/>
      <c r="T98" s="100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</row>
    <row r="99" spans="1:30" s="26" customFormat="1" ht="15" customHeight="1" x14ac:dyDescent="0.2">
      <c r="A99" s="38"/>
      <c r="B99" s="100"/>
      <c r="C99" s="178"/>
      <c r="D99" s="101"/>
      <c r="E99" s="101"/>
      <c r="F99" s="100"/>
      <c r="G99" s="99"/>
      <c r="H99" s="99"/>
      <c r="I99" s="102"/>
      <c r="J99" s="100"/>
      <c r="K99" s="99"/>
      <c r="L99" s="99"/>
      <c r="M99" s="99"/>
      <c r="N99" s="100"/>
      <c r="O99" s="99"/>
      <c r="P99" s="99"/>
      <c r="Q99" s="99"/>
      <c r="R99" s="100"/>
      <c r="S99" s="100"/>
      <c r="T99" s="100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</row>
    <row r="100" spans="1:30" s="26" customFormat="1" ht="15" customHeight="1" x14ac:dyDescent="0.2">
      <c r="A100" s="38"/>
      <c r="B100" s="100"/>
      <c r="C100" s="178"/>
      <c r="D100" s="101"/>
      <c r="E100" s="101"/>
      <c r="F100" s="100"/>
      <c r="G100" s="99"/>
      <c r="H100" s="99"/>
      <c r="I100" s="102"/>
      <c r="J100" s="100"/>
      <c r="K100" s="99"/>
      <c r="L100" s="99"/>
      <c r="M100" s="99"/>
      <c r="N100" s="100"/>
      <c r="O100" s="99"/>
      <c r="P100" s="99"/>
      <c r="Q100" s="99"/>
      <c r="R100" s="100"/>
      <c r="S100" s="100"/>
      <c r="T100" s="100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</row>
    <row r="101" spans="1:30" s="26" customFormat="1" ht="15" customHeight="1" x14ac:dyDescent="0.2">
      <c r="A101" s="38"/>
      <c r="B101" s="100"/>
      <c r="C101" s="178"/>
      <c r="D101" s="101"/>
      <c r="E101" s="101"/>
      <c r="F101" s="100"/>
      <c r="G101" s="99"/>
      <c r="H101" s="99"/>
      <c r="I101" s="102"/>
      <c r="J101" s="100"/>
      <c r="K101" s="99"/>
      <c r="L101" s="99"/>
      <c r="M101" s="99"/>
      <c r="N101" s="100"/>
      <c r="O101" s="99"/>
      <c r="P101" s="99"/>
      <c r="Q101" s="99"/>
      <c r="R101" s="100"/>
      <c r="S101" s="100"/>
      <c r="T101" s="100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</row>
    <row r="102" spans="1:30" s="26" customFormat="1" ht="15" customHeight="1" x14ac:dyDescent="0.2">
      <c r="A102" s="38"/>
      <c r="B102" s="100"/>
      <c r="C102" s="178"/>
      <c r="D102" s="101"/>
      <c r="E102" s="101"/>
      <c r="F102" s="100"/>
      <c r="G102" s="99"/>
      <c r="H102" s="99"/>
      <c r="I102" s="102"/>
      <c r="J102" s="100"/>
      <c r="K102" s="99"/>
      <c r="L102" s="99"/>
      <c r="M102" s="99"/>
      <c r="N102" s="100"/>
      <c r="O102" s="99"/>
      <c r="P102" s="99"/>
      <c r="Q102" s="99"/>
      <c r="R102" s="100"/>
      <c r="S102" s="100"/>
      <c r="T102" s="100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</row>
    <row r="103" spans="1:30" s="26" customFormat="1" ht="15" customHeight="1" x14ac:dyDescent="0.2">
      <c r="A103" s="38"/>
      <c r="B103" s="100"/>
      <c r="C103" s="178"/>
      <c r="D103" s="101"/>
      <c r="E103" s="101"/>
      <c r="F103" s="100"/>
      <c r="G103" s="99"/>
      <c r="H103" s="99"/>
      <c r="I103" s="102"/>
      <c r="J103" s="100"/>
      <c r="K103" s="99"/>
      <c r="L103" s="99"/>
      <c r="M103" s="99"/>
      <c r="N103" s="100"/>
      <c r="O103" s="99"/>
      <c r="P103" s="99"/>
      <c r="Q103" s="99"/>
      <c r="R103" s="100"/>
      <c r="S103" s="100"/>
      <c r="T103" s="100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</row>
    <row r="104" spans="1:30" s="26" customFormat="1" ht="15" customHeight="1" x14ac:dyDescent="0.2">
      <c r="A104" s="38"/>
      <c r="B104" s="100"/>
      <c r="C104" s="178"/>
      <c r="D104" s="101"/>
      <c r="E104" s="101"/>
      <c r="F104" s="100"/>
      <c r="G104" s="99"/>
      <c r="H104" s="99"/>
      <c r="I104" s="102"/>
      <c r="J104" s="100"/>
      <c r="K104" s="99"/>
      <c r="L104" s="99"/>
      <c r="M104" s="99"/>
      <c r="N104" s="100"/>
      <c r="O104" s="99"/>
      <c r="P104" s="99"/>
      <c r="Q104" s="99"/>
      <c r="R104" s="100"/>
      <c r="S104" s="100"/>
      <c r="T104" s="100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</row>
    <row r="105" spans="1:30" s="26" customFormat="1" ht="15" customHeight="1" x14ac:dyDescent="0.2">
      <c r="A105" s="38"/>
      <c r="B105" s="100"/>
      <c r="C105" s="178"/>
      <c r="D105" s="101"/>
      <c r="E105" s="101"/>
      <c r="F105" s="100"/>
      <c r="G105" s="99"/>
      <c r="H105" s="99"/>
      <c r="I105" s="102"/>
      <c r="J105" s="100"/>
      <c r="K105" s="99"/>
      <c r="L105" s="99"/>
      <c r="M105" s="99"/>
      <c r="N105" s="100"/>
      <c r="O105" s="99"/>
      <c r="P105" s="99"/>
      <c r="Q105" s="99"/>
      <c r="R105" s="100"/>
      <c r="S105" s="100"/>
      <c r="T105" s="100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</row>
    <row r="106" spans="1:30" s="26" customFormat="1" ht="15" customHeight="1" x14ac:dyDescent="0.2">
      <c r="A106" s="38"/>
      <c r="B106" s="100"/>
      <c r="C106" s="178"/>
      <c r="D106" s="101"/>
      <c r="E106" s="101"/>
      <c r="F106" s="100"/>
      <c r="G106" s="99"/>
      <c r="H106" s="99"/>
      <c r="I106" s="102"/>
      <c r="J106" s="100"/>
      <c r="K106" s="99"/>
      <c r="L106" s="99"/>
      <c r="M106" s="99"/>
      <c r="N106" s="100"/>
      <c r="O106" s="99"/>
      <c r="P106" s="99"/>
      <c r="Q106" s="99"/>
      <c r="R106" s="100"/>
      <c r="S106" s="100"/>
      <c r="T106" s="100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</row>
    <row r="107" spans="1:30" s="26" customFormat="1" ht="15" customHeight="1" x14ac:dyDescent="0.2">
      <c r="A107" s="38"/>
      <c r="B107" s="100"/>
      <c r="C107" s="178"/>
      <c r="D107" s="101"/>
      <c r="E107" s="101"/>
      <c r="F107" s="100"/>
      <c r="G107" s="99"/>
      <c r="H107" s="99"/>
      <c r="I107" s="102"/>
      <c r="J107" s="100"/>
      <c r="K107" s="99"/>
      <c r="L107" s="99"/>
      <c r="M107" s="99"/>
      <c r="N107" s="100"/>
      <c r="O107" s="99"/>
      <c r="P107" s="99"/>
      <c r="Q107" s="99"/>
      <c r="R107" s="100"/>
      <c r="S107" s="100"/>
      <c r="T107" s="100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</row>
    <row r="108" spans="1:30" s="26" customFormat="1" ht="15" customHeight="1" x14ac:dyDescent="0.2">
      <c r="A108" s="38"/>
      <c r="B108" s="100"/>
      <c r="C108" s="178"/>
      <c r="D108" s="101"/>
      <c r="E108" s="101"/>
      <c r="F108" s="100"/>
      <c r="G108" s="99"/>
      <c r="H108" s="99"/>
      <c r="I108" s="102"/>
      <c r="J108" s="100"/>
      <c r="K108" s="99"/>
      <c r="L108" s="99"/>
      <c r="M108" s="99"/>
      <c r="N108" s="100"/>
      <c r="O108" s="99"/>
      <c r="P108" s="99"/>
      <c r="Q108" s="99"/>
      <c r="R108" s="100"/>
      <c r="S108" s="100"/>
      <c r="T108" s="100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</row>
    <row r="109" spans="1:30" s="26" customFormat="1" ht="15" customHeight="1" x14ac:dyDescent="0.2">
      <c r="A109" s="38"/>
      <c r="B109" s="100"/>
      <c r="C109" s="178"/>
      <c r="D109" s="101"/>
      <c r="E109" s="101"/>
      <c r="F109" s="100"/>
      <c r="G109" s="99"/>
      <c r="H109" s="99"/>
      <c r="I109" s="102"/>
      <c r="J109" s="100"/>
      <c r="K109" s="99"/>
      <c r="L109" s="99"/>
      <c r="M109" s="99"/>
      <c r="N109" s="100"/>
      <c r="O109" s="99"/>
      <c r="P109" s="99"/>
      <c r="Q109" s="99"/>
      <c r="R109" s="100"/>
      <c r="S109" s="100"/>
      <c r="T109" s="100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</row>
    <row r="110" spans="1:30" s="26" customFormat="1" ht="15" customHeight="1" x14ac:dyDescent="0.2">
      <c r="A110" s="38"/>
      <c r="B110" s="100"/>
      <c r="C110" s="178"/>
      <c r="D110" s="101"/>
      <c r="E110" s="101"/>
      <c r="F110" s="100"/>
      <c r="G110" s="99"/>
      <c r="H110" s="99"/>
      <c r="I110" s="102"/>
      <c r="J110" s="100"/>
      <c r="K110" s="99"/>
      <c r="L110" s="99"/>
      <c r="M110" s="99"/>
      <c r="N110" s="100"/>
      <c r="O110" s="99"/>
      <c r="P110" s="99"/>
      <c r="Q110" s="99"/>
      <c r="R110" s="100"/>
      <c r="S110" s="100"/>
      <c r="T110" s="100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</row>
    <row r="111" spans="1:30" s="26" customFormat="1" ht="15" customHeight="1" x14ac:dyDescent="0.2">
      <c r="A111" s="38"/>
      <c r="B111" s="100"/>
      <c r="C111" s="178"/>
      <c r="D111" s="101"/>
      <c r="E111" s="101"/>
      <c r="F111" s="100"/>
      <c r="G111" s="99"/>
      <c r="H111" s="99"/>
      <c r="I111" s="102"/>
      <c r="J111" s="100"/>
      <c r="K111" s="99"/>
      <c r="L111" s="99"/>
      <c r="M111" s="99"/>
      <c r="N111" s="100"/>
      <c r="O111" s="99"/>
      <c r="P111" s="99"/>
      <c r="Q111" s="99"/>
      <c r="R111" s="100"/>
      <c r="S111" s="100"/>
      <c r="T111" s="100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</row>
    <row r="112" spans="1:30" s="26" customFormat="1" ht="15" customHeight="1" x14ac:dyDescent="0.2">
      <c r="A112" s="38"/>
      <c r="B112" s="100"/>
      <c r="C112" s="178"/>
      <c r="D112" s="101"/>
      <c r="E112" s="101"/>
      <c r="F112" s="100"/>
      <c r="G112" s="99"/>
      <c r="H112" s="99"/>
      <c r="I112" s="102"/>
      <c r="J112" s="100"/>
      <c r="K112" s="99"/>
      <c r="L112" s="99"/>
      <c r="M112" s="99"/>
      <c r="N112" s="100"/>
      <c r="O112" s="99"/>
      <c r="P112" s="99"/>
      <c r="Q112" s="99"/>
      <c r="R112" s="100"/>
      <c r="S112" s="100"/>
      <c r="T112" s="100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</row>
    <row r="113" spans="1:30" s="26" customFormat="1" ht="15" customHeight="1" x14ac:dyDescent="0.2">
      <c r="A113" s="38"/>
      <c r="B113" s="100"/>
      <c r="C113" s="178"/>
      <c r="D113" s="101"/>
      <c r="E113" s="101"/>
      <c r="F113" s="100"/>
      <c r="G113" s="99"/>
      <c r="H113" s="99"/>
      <c r="I113" s="102"/>
      <c r="J113" s="100"/>
      <c r="K113" s="99"/>
      <c r="L113" s="99"/>
      <c r="M113" s="99"/>
      <c r="N113" s="100"/>
      <c r="O113" s="99"/>
      <c r="P113" s="99"/>
      <c r="Q113" s="99"/>
      <c r="R113" s="100"/>
      <c r="S113" s="100"/>
      <c r="T113" s="100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</row>
    <row r="114" spans="1:30" s="26" customFormat="1" ht="15" customHeight="1" x14ac:dyDescent="0.2">
      <c r="A114" s="38"/>
      <c r="B114" s="100"/>
      <c r="C114" s="178"/>
      <c r="D114" s="101"/>
      <c r="E114" s="101"/>
      <c r="F114" s="100"/>
      <c r="G114" s="99"/>
      <c r="H114" s="99"/>
      <c r="I114" s="102"/>
      <c r="J114" s="100"/>
      <c r="K114" s="99"/>
      <c r="L114" s="99"/>
      <c r="M114" s="99"/>
      <c r="N114" s="100"/>
      <c r="O114" s="99"/>
      <c r="P114" s="99"/>
      <c r="Q114" s="99"/>
      <c r="R114" s="100"/>
      <c r="S114" s="100"/>
      <c r="T114" s="100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</row>
    <row r="115" spans="1:30" s="26" customFormat="1" ht="15" customHeight="1" x14ac:dyDescent="0.2">
      <c r="A115" s="38"/>
      <c r="B115" s="100"/>
      <c r="C115" s="178"/>
      <c r="D115" s="101"/>
      <c r="E115" s="101"/>
      <c r="F115" s="100"/>
      <c r="G115" s="99"/>
      <c r="H115" s="99"/>
      <c r="I115" s="102"/>
      <c r="J115" s="100"/>
      <c r="K115" s="99"/>
      <c r="L115" s="99"/>
      <c r="M115" s="99"/>
      <c r="N115" s="100"/>
      <c r="O115" s="99"/>
      <c r="P115" s="99"/>
      <c r="Q115" s="99"/>
      <c r="R115" s="100"/>
      <c r="S115" s="100"/>
      <c r="T115" s="100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</row>
    <row r="116" spans="1:30" s="26" customFormat="1" ht="15" customHeight="1" x14ac:dyDescent="0.2">
      <c r="A116" s="38"/>
      <c r="B116" s="100"/>
      <c r="C116" s="178"/>
      <c r="D116" s="101"/>
      <c r="E116" s="101"/>
      <c r="F116" s="100"/>
      <c r="G116" s="99"/>
      <c r="H116" s="99"/>
      <c r="I116" s="102"/>
      <c r="J116" s="100"/>
      <c r="K116" s="99"/>
      <c r="L116" s="99"/>
      <c r="M116" s="99"/>
      <c r="N116" s="100"/>
      <c r="O116" s="99"/>
      <c r="P116" s="99"/>
      <c r="Q116" s="99"/>
      <c r="R116" s="100"/>
      <c r="S116" s="100"/>
      <c r="T116" s="100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</row>
    <row r="117" spans="1:30" s="26" customFormat="1" ht="15" customHeight="1" x14ac:dyDescent="0.2">
      <c r="A117" s="38"/>
      <c r="B117" s="100"/>
      <c r="C117" s="178"/>
      <c r="D117" s="101"/>
      <c r="E117" s="101"/>
      <c r="F117" s="100"/>
      <c r="G117" s="99"/>
      <c r="H117" s="99"/>
      <c r="I117" s="102"/>
      <c r="J117" s="100"/>
      <c r="K117" s="99"/>
      <c r="L117" s="99"/>
      <c r="M117" s="99"/>
      <c r="N117" s="100"/>
      <c r="O117" s="99"/>
      <c r="P117" s="99"/>
      <c r="Q117" s="99"/>
      <c r="R117" s="100"/>
      <c r="S117" s="100"/>
      <c r="T117" s="100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</row>
    <row r="118" spans="1:30" s="26" customFormat="1" ht="15" customHeight="1" x14ac:dyDescent="0.2">
      <c r="A118" s="38"/>
      <c r="B118" s="100"/>
      <c r="C118" s="178"/>
      <c r="D118" s="101"/>
      <c r="E118" s="101"/>
      <c r="F118" s="100"/>
      <c r="G118" s="99"/>
      <c r="H118" s="99"/>
      <c r="I118" s="102"/>
      <c r="J118" s="100"/>
      <c r="K118" s="99"/>
      <c r="L118" s="99"/>
      <c r="M118" s="99"/>
      <c r="N118" s="100"/>
      <c r="O118" s="99"/>
      <c r="P118" s="99"/>
      <c r="Q118" s="99"/>
      <c r="R118" s="100"/>
      <c r="S118" s="100"/>
      <c r="T118" s="100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</row>
    <row r="119" spans="1:30" s="26" customFormat="1" ht="15" customHeight="1" x14ac:dyDescent="0.2">
      <c r="A119" s="38"/>
      <c r="B119" s="100"/>
      <c r="C119" s="178"/>
      <c r="D119" s="101"/>
      <c r="E119" s="101"/>
      <c r="F119" s="100"/>
      <c r="G119" s="99"/>
      <c r="H119" s="99"/>
      <c r="I119" s="102"/>
      <c r="J119" s="100"/>
      <c r="K119" s="99"/>
      <c r="L119" s="99"/>
      <c r="M119" s="99"/>
      <c r="N119" s="100"/>
      <c r="O119" s="99"/>
      <c r="P119" s="99"/>
      <c r="Q119" s="99"/>
      <c r="R119" s="100"/>
      <c r="S119" s="100"/>
      <c r="T119" s="100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</row>
    <row r="120" spans="1:30" s="26" customFormat="1" ht="15" customHeight="1" x14ac:dyDescent="0.2">
      <c r="A120" s="38"/>
      <c r="B120" s="100"/>
      <c r="C120" s="178"/>
      <c r="D120" s="101"/>
      <c r="E120" s="101"/>
      <c r="F120" s="100"/>
      <c r="G120" s="99"/>
      <c r="H120" s="99"/>
      <c r="I120" s="102"/>
      <c r="J120" s="100"/>
      <c r="K120" s="99"/>
      <c r="L120" s="99"/>
      <c r="M120" s="99"/>
      <c r="N120" s="100"/>
      <c r="O120" s="99"/>
      <c r="P120" s="99"/>
      <c r="Q120" s="99"/>
      <c r="R120" s="100"/>
      <c r="S120" s="100"/>
      <c r="T120" s="100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</row>
    <row r="121" spans="1:30" s="26" customFormat="1" ht="15" customHeight="1" x14ac:dyDescent="0.2">
      <c r="A121" s="38"/>
      <c r="B121" s="100"/>
      <c r="C121" s="178"/>
      <c r="D121" s="101"/>
      <c r="E121" s="101"/>
      <c r="F121" s="100"/>
      <c r="G121" s="99"/>
      <c r="H121" s="99"/>
      <c r="I121" s="102"/>
      <c r="J121" s="100"/>
      <c r="K121" s="99"/>
      <c r="L121" s="99"/>
      <c r="M121" s="99"/>
      <c r="N121" s="100"/>
      <c r="O121" s="99"/>
      <c r="P121" s="99"/>
      <c r="Q121" s="99"/>
      <c r="R121" s="100"/>
      <c r="S121" s="100"/>
      <c r="T121" s="100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</row>
    <row r="122" spans="1:30" s="26" customFormat="1" ht="15" customHeight="1" x14ac:dyDescent="0.2">
      <c r="A122" s="38"/>
      <c r="B122" s="100"/>
      <c r="C122" s="178"/>
      <c r="D122" s="101"/>
      <c r="E122" s="101"/>
      <c r="F122" s="100"/>
      <c r="G122" s="99"/>
      <c r="H122" s="99"/>
      <c r="I122" s="102"/>
      <c r="J122" s="100"/>
      <c r="K122" s="99"/>
      <c r="L122" s="99"/>
      <c r="M122" s="99"/>
      <c r="N122" s="100"/>
      <c r="O122" s="99"/>
      <c r="P122" s="99"/>
      <c r="Q122" s="99"/>
      <c r="R122" s="100"/>
      <c r="S122" s="100"/>
      <c r="T122" s="100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</row>
    <row r="123" spans="1:30" s="26" customFormat="1" ht="15" customHeight="1" x14ac:dyDescent="0.2">
      <c r="A123" s="38"/>
      <c r="B123" s="100"/>
      <c r="C123" s="178"/>
      <c r="D123" s="101"/>
      <c r="E123" s="101"/>
      <c r="F123" s="100"/>
      <c r="G123" s="99"/>
      <c r="H123" s="99"/>
      <c r="I123" s="102"/>
      <c r="J123" s="100"/>
      <c r="K123" s="99"/>
      <c r="L123" s="99"/>
      <c r="M123" s="99"/>
      <c r="N123" s="100"/>
      <c r="O123" s="99"/>
      <c r="P123" s="99"/>
      <c r="Q123" s="99"/>
      <c r="R123" s="100"/>
      <c r="S123" s="100"/>
      <c r="T123" s="100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</row>
    <row r="124" spans="1:30" s="26" customFormat="1" ht="15" customHeight="1" x14ac:dyDescent="0.2">
      <c r="A124" s="38"/>
      <c r="B124" s="100"/>
      <c r="C124" s="178"/>
      <c r="D124" s="101"/>
      <c r="E124" s="101"/>
      <c r="F124" s="100"/>
      <c r="G124" s="99"/>
      <c r="H124" s="99"/>
      <c r="I124" s="102"/>
      <c r="J124" s="100"/>
      <c r="K124" s="99"/>
      <c r="L124" s="99"/>
      <c r="M124" s="99"/>
      <c r="N124" s="100"/>
      <c r="O124" s="99"/>
      <c r="P124" s="99"/>
      <c r="Q124" s="99"/>
      <c r="R124" s="100"/>
      <c r="S124" s="100"/>
      <c r="T124" s="100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</row>
    <row r="125" spans="1:30" s="26" customFormat="1" ht="15" customHeight="1" x14ac:dyDescent="0.2">
      <c r="A125" s="38"/>
      <c r="B125" s="100"/>
      <c r="C125" s="178"/>
      <c r="D125" s="101"/>
      <c r="E125" s="101"/>
      <c r="F125" s="100"/>
      <c r="G125" s="99"/>
      <c r="H125" s="99"/>
      <c r="I125" s="102"/>
      <c r="J125" s="100"/>
      <c r="K125" s="99"/>
      <c r="L125" s="99"/>
      <c r="M125" s="99"/>
      <c r="N125" s="100"/>
      <c r="O125" s="99"/>
      <c r="P125" s="99"/>
      <c r="Q125" s="99"/>
      <c r="R125" s="100"/>
      <c r="S125" s="100"/>
      <c r="T125" s="100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</row>
    <row r="126" spans="1:30" s="26" customFormat="1" ht="15" customHeight="1" x14ac:dyDescent="0.2">
      <c r="A126" s="38"/>
      <c r="B126" s="100"/>
      <c r="C126" s="178"/>
      <c r="D126" s="101"/>
      <c r="E126" s="101"/>
      <c r="F126" s="100"/>
      <c r="G126" s="99"/>
      <c r="H126" s="99"/>
      <c r="I126" s="102"/>
      <c r="J126" s="100"/>
      <c r="K126" s="99"/>
      <c r="L126" s="99"/>
      <c r="M126" s="99"/>
      <c r="N126" s="100"/>
      <c r="O126" s="99"/>
      <c r="P126" s="99"/>
      <c r="Q126" s="99"/>
      <c r="R126" s="100"/>
      <c r="S126" s="100"/>
      <c r="T126" s="100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</row>
    <row r="127" spans="1:30" s="26" customFormat="1" ht="15" customHeight="1" x14ac:dyDescent="0.2">
      <c r="A127" s="38"/>
      <c r="B127" s="100"/>
      <c r="C127" s="178"/>
      <c r="D127" s="101"/>
      <c r="E127" s="101"/>
      <c r="F127" s="100"/>
      <c r="G127" s="99"/>
      <c r="H127" s="99"/>
      <c r="I127" s="102"/>
      <c r="J127" s="100"/>
      <c r="K127" s="99"/>
      <c r="L127" s="99"/>
      <c r="M127" s="99"/>
      <c r="N127" s="100"/>
      <c r="O127" s="99"/>
      <c r="P127" s="99"/>
      <c r="Q127" s="99"/>
      <c r="R127" s="100"/>
      <c r="S127" s="100"/>
      <c r="T127" s="100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</row>
    <row r="128" spans="1:30" s="26" customFormat="1" ht="15" customHeight="1" x14ac:dyDescent="0.2">
      <c r="A128" s="38"/>
      <c r="B128" s="100"/>
      <c r="C128" s="178"/>
      <c r="D128" s="101"/>
      <c r="E128" s="101"/>
      <c r="F128" s="100"/>
      <c r="G128" s="99"/>
      <c r="H128" s="99"/>
      <c r="I128" s="102"/>
      <c r="J128" s="100"/>
      <c r="K128" s="99"/>
      <c r="L128" s="99"/>
      <c r="M128" s="99"/>
      <c r="N128" s="100"/>
      <c r="O128" s="99"/>
      <c r="P128" s="99"/>
      <c r="Q128" s="99"/>
      <c r="R128" s="100"/>
      <c r="S128" s="100"/>
      <c r="T128" s="100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</row>
    <row r="129" spans="1:30" s="26" customFormat="1" ht="15" customHeight="1" x14ac:dyDescent="0.2">
      <c r="A129" s="38"/>
      <c r="B129" s="100"/>
      <c r="C129" s="178"/>
      <c r="D129" s="101"/>
      <c r="E129" s="101"/>
      <c r="F129" s="100"/>
      <c r="G129" s="99"/>
      <c r="H129" s="99"/>
      <c r="I129" s="102"/>
      <c r="J129" s="100"/>
      <c r="K129" s="99"/>
      <c r="L129" s="99"/>
      <c r="M129" s="99"/>
      <c r="N129" s="100"/>
      <c r="O129" s="99"/>
      <c r="P129" s="99"/>
      <c r="Q129" s="99"/>
      <c r="R129" s="100"/>
      <c r="S129" s="100"/>
      <c r="T129" s="100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</row>
    <row r="130" spans="1:30" s="26" customFormat="1" ht="15" customHeight="1" x14ac:dyDescent="0.2">
      <c r="A130" s="38"/>
      <c r="B130" s="100"/>
      <c r="C130" s="178"/>
      <c r="D130" s="101"/>
      <c r="E130" s="101"/>
      <c r="F130" s="100"/>
      <c r="G130" s="99"/>
      <c r="H130" s="99"/>
      <c r="I130" s="102"/>
      <c r="J130" s="100"/>
      <c r="K130" s="99"/>
      <c r="L130" s="99"/>
      <c r="M130" s="99"/>
      <c r="N130" s="100"/>
      <c r="O130" s="99"/>
      <c r="P130" s="99"/>
      <c r="Q130" s="99"/>
      <c r="R130" s="100"/>
      <c r="S130" s="100"/>
      <c r="T130" s="100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</row>
    <row r="131" spans="1:30" s="26" customFormat="1" ht="15" customHeight="1" x14ac:dyDescent="0.2">
      <c r="A131" s="38"/>
      <c r="B131" s="100"/>
      <c r="C131" s="178"/>
      <c r="D131" s="101"/>
      <c r="E131" s="101"/>
      <c r="F131" s="100"/>
      <c r="G131" s="99"/>
      <c r="H131" s="99"/>
      <c r="I131" s="102"/>
      <c r="J131" s="100"/>
      <c r="K131" s="99"/>
      <c r="L131" s="99"/>
      <c r="M131" s="99"/>
      <c r="N131" s="100"/>
      <c r="O131" s="99"/>
      <c r="P131" s="99"/>
      <c r="Q131" s="99"/>
      <c r="R131" s="100"/>
      <c r="S131" s="100"/>
      <c r="T131" s="100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</row>
    <row r="132" spans="1:30" s="26" customFormat="1" ht="15" customHeight="1" x14ac:dyDescent="0.2">
      <c r="A132" s="38"/>
      <c r="B132" s="100"/>
      <c r="C132" s="178"/>
      <c r="D132" s="101"/>
      <c r="E132" s="101"/>
      <c r="F132" s="100"/>
      <c r="G132" s="99"/>
      <c r="H132" s="99"/>
      <c r="I132" s="102"/>
      <c r="J132" s="100"/>
      <c r="K132" s="99"/>
      <c r="L132" s="99"/>
      <c r="M132" s="99"/>
      <c r="N132" s="100"/>
      <c r="O132" s="99"/>
      <c r="P132" s="99"/>
      <c r="Q132" s="99"/>
      <c r="R132" s="100"/>
      <c r="S132" s="100"/>
      <c r="T132" s="100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</row>
    <row r="133" spans="1:30" s="26" customFormat="1" ht="15" customHeight="1" x14ac:dyDescent="0.2">
      <c r="A133" s="38"/>
      <c r="B133" s="100"/>
      <c r="C133" s="178"/>
      <c r="D133" s="101"/>
      <c r="E133" s="101"/>
      <c r="F133" s="100"/>
      <c r="G133" s="99"/>
      <c r="H133" s="99"/>
      <c r="I133" s="102"/>
      <c r="J133" s="100"/>
      <c r="K133" s="99"/>
      <c r="L133" s="99"/>
      <c r="M133" s="99"/>
      <c r="N133" s="100"/>
      <c r="O133" s="99"/>
      <c r="P133" s="99"/>
      <c r="Q133" s="99"/>
      <c r="R133" s="100"/>
      <c r="S133" s="100"/>
      <c r="T133" s="100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</row>
    <row r="134" spans="1:30" s="26" customFormat="1" ht="15" customHeight="1" x14ac:dyDescent="0.2">
      <c r="A134" s="38"/>
      <c r="B134" s="100"/>
      <c r="C134" s="178"/>
      <c r="D134" s="101"/>
      <c r="E134" s="101"/>
      <c r="F134" s="100"/>
      <c r="G134" s="99"/>
      <c r="H134" s="99"/>
      <c r="I134" s="102"/>
      <c r="J134" s="100"/>
      <c r="K134" s="99"/>
      <c r="L134" s="99"/>
      <c r="M134" s="99"/>
      <c r="N134" s="100"/>
      <c r="O134" s="99"/>
      <c r="P134" s="99"/>
      <c r="Q134" s="99"/>
      <c r="R134" s="100"/>
      <c r="S134" s="100"/>
      <c r="T134" s="100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</row>
    <row r="135" spans="1:30" s="26" customFormat="1" ht="15" customHeight="1" x14ac:dyDescent="0.2">
      <c r="A135" s="38"/>
      <c r="B135" s="100"/>
      <c r="C135" s="178"/>
      <c r="D135" s="101"/>
      <c r="E135" s="101"/>
      <c r="F135" s="100"/>
      <c r="G135" s="99"/>
      <c r="H135" s="99"/>
      <c r="I135" s="102"/>
      <c r="J135" s="100"/>
      <c r="K135" s="99"/>
      <c r="L135" s="99"/>
      <c r="M135" s="99"/>
      <c r="N135" s="100"/>
      <c r="O135" s="99"/>
      <c r="P135" s="99"/>
      <c r="Q135" s="99"/>
      <c r="R135" s="100"/>
      <c r="S135" s="100"/>
      <c r="T135" s="100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</row>
    <row r="136" spans="1:30" s="26" customFormat="1" ht="15" customHeight="1" x14ac:dyDescent="0.2">
      <c r="A136" s="38"/>
      <c r="B136" s="100"/>
      <c r="C136" s="178"/>
      <c r="D136" s="101"/>
      <c r="E136" s="101"/>
      <c r="F136" s="100"/>
      <c r="G136" s="99"/>
      <c r="H136" s="99"/>
      <c r="I136" s="102"/>
      <c r="J136" s="100"/>
      <c r="K136" s="99"/>
      <c r="L136" s="99"/>
      <c r="M136" s="99"/>
      <c r="N136" s="100"/>
      <c r="O136" s="99"/>
      <c r="P136" s="99"/>
      <c r="Q136" s="99"/>
      <c r="R136" s="100"/>
      <c r="S136" s="100"/>
      <c r="T136" s="100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</row>
    <row r="137" spans="1:30" s="26" customFormat="1" ht="15" customHeight="1" x14ac:dyDescent="0.2">
      <c r="A137" s="38"/>
      <c r="B137" s="100"/>
      <c r="C137" s="178"/>
      <c r="D137" s="101"/>
      <c r="E137" s="101"/>
      <c r="F137" s="100"/>
      <c r="G137" s="99"/>
      <c r="H137" s="99"/>
      <c r="I137" s="102"/>
      <c r="J137" s="100"/>
      <c r="K137" s="99"/>
      <c r="L137" s="99"/>
      <c r="M137" s="99"/>
      <c r="N137" s="100"/>
      <c r="O137" s="99"/>
      <c r="P137" s="99"/>
      <c r="Q137" s="99"/>
      <c r="R137" s="100"/>
      <c r="S137" s="100"/>
      <c r="T137" s="100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</row>
    <row r="138" spans="1:30" s="26" customFormat="1" ht="15" customHeight="1" x14ac:dyDescent="0.2">
      <c r="A138" s="38"/>
      <c r="B138" s="100"/>
      <c r="C138" s="178"/>
      <c r="D138" s="101"/>
      <c r="E138" s="101"/>
      <c r="F138" s="100"/>
      <c r="G138" s="99"/>
      <c r="H138" s="99"/>
      <c r="I138" s="102"/>
      <c r="J138" s="100"/>
      <c r="K138" s="99"/>
      <c r="L138" s="99"/>
      <c r="M138" s="99"/>
      <c r="N138" s="100"/>
      <c r="O138" s="99"/>
      <c r="P138" s="99"/>
      <c r="Q138" s="99"/>
      <c r="R138" s="100"/>
      <c r="S138" s="100"/>
      <c r="T138" s="100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</row>
    <row r="139" spans="1:30" s="26" customFormat="1" ht="15" customHeight="1" x14ac:dyDescent="0.2">
      <c r="A139" s="38"/>
      <c r="B139" s="100"/>
      <c r="C139" s="178"/>
      <c r="D139" s="101"/>
      <c r="E139" s="101"/>
      <c r="F139" s="100"/>
      <c r="G139" s="99"/>
      <c r="H139" s="99"/>
      <c r="I139" s="102"/>
      <c r="J139" s="100"/>
      <c r="K139" s="99"/>
      <c r="L139" s="99"/>
      <c r="M139" s="99"/>
      <c r="N139" s="100"/>
      <c r="O139" s="99"/>
      <c r="P139" s="99"/>
      <c r="Q139" s="99"/>
      <c r="R139" s="100"/>
      <c r="S139" s="100"/>
      <c r="T139" s="100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</row>
    <row r="140" spans="1:30" s="26" customFormat="1" ht="15" customHeight="1" x14ac:dyDescent="0.2">
      <c r="A140" s="38"/>
      <c r="B140" s="100"/>
      <c r="C140" s="178"/>
      <c r="D140" s="101"/>
      <c r="E140" s="101"/>
      <c r="F140" s="100"/>
      <c r="G140" s="99"/>
      <c r="H140" s="99"/>
      <c r="I140" s="102"/>
      <c r="J140" s="100"/>
      <c r="K140" s="99"/>
      <c r="L140" s="99"/>
      <c r="M140" s="99"/>
      <c r="N140" s="100"/>
      <c r="O140" s="99"/>
      <c r="P140" s="99"/>
      <c r="Q140" s="99"/>
      <c r="R140" s="100"/>
      <c r="S140" s="100"/>
      <c r="T140" s="100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</row>
    <row r="141" spans="1:30" s="26" customFormat="1" ht="15" customHeight="1" x14ac:dyDescent="0.2">
      <c r="A141" s="38"/>
      <c r="B141" s="100"/>
      <c r="C141" s="178"/>
      <c r="D141" s="101"/>
      <c r="E141" s="101"/>
      <c r="F141" s="100"/>
      <c r="G141" s="99"/>
      <c r="H141" s="99"/>
      <c r="I141" s="102"/>
      <c r="J141" s="100"/>
      <c r="K141" s="99"/>
      <c r="L141" s="99"/>
      <c r="M141" s="99"/>
      <c r="N141" s="100"/>
      <c r="O141" s="99"/>
      <c r="P141" s="99"/>
      <c r="Q141" s="99"/>
      <c r="R141" s="100"/>
      <c r="S141" s="100"/>
      <c r="T141" s="100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</row>
    <row r="142" spans="1:30" s="26" customFormat="1" ht="15" customHeight="1" x14ac:dyDescent="0.2">
      <c r="A142" s="38"/>
      <c r="B142" s="100"/>
      <c r="C142" s="178"/>
      <c r="D142" s="101"/>
      <c r="E142" s="101"/>
      <c r="F142" s="100"/>
      <c r="G142" s="99"/>
      <c r="H142" s="99"/>
      <c r="I142" s="102"/>
      <c r="J142" s="100"/>
      <c r="K142" s="99"/>
      <c r="L142" s="99"/>
      <c r="M142" s="99"/>
      <c r="N142" s="100"/>
      <c r="O142" s="99"/>
      <c r="P142" s="99"/>
      <c r="Q142" s="99"/>
      <c r="R142" s="100"/>
      <c r="S142" s="100"/>
      <c r="T142" s="100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</row>
    <row r="143" spans="1:30" s="26" customFormat="1" ht="15" customHeight="1" x14ac:dyDescent="0.2">
      <c r="A143" s="38"/>
      <c r="B143" s="100"/>
      <c r="C143" s="178"/>
      <c r="D143" s="101"/>
      <c r="E143" s="101"/>
      <c r="F143" s="100"/>
      <c r="G143" s="99"/>
      <c r="H143" s="99"/>
      <c r="I143" s="102"/>
      <c r="J143" s="100"/>
      <c r="K143" s="99"/>
      <c r="L143" s="99"/>
      <c r="M143" s="99"/>
      <c r="N143" s="100"/>
      <c r="O143" s="99"/>
      <c r="P143" s="99"/>
      <c r="Q143" s="99"/>
      <c r="R143" s="100"/>
      <c r="S143" s="100"/>
      <c r="T143" s="100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</row>
    <row r="144" spans="1:30" s="26" customFormat="1" ht="15" customHeight="1" x14ac:dyDescent="0.2">
      <c r="A144" s="38"/>
      <c r="B144" s="100"/>
      <c r="C144" s="178"/>
      <c r="D144" s="101"/>
      <c r="E144" s="101"/>
      <c r="F144" s="100"/>
      <c r="G144" s="99"/>
      <c r="H144" s="99"/>
      <c r="I144" s="102"/>
      <c r="J144" s="100"/>
      <c r="K144" s="99"/>
      <c r="L144" s="99"/>
      <c r="M144" s="99"/>
      <c r="N144" s="100"/>
      <c r="O144" s="99"/>
      <c r="P144" s="99"/>
      <c r="Q144" s="99"/>
      <c r="R144" s="100"/>
      <c r="S144" s="100"/>
      <c r="T144" s="100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</row>
    <row r="145" spans="1:30" s="26" customFormat="1" ht="15" customHeight="1" x14ac:dyDescent="0.2">
      <c r="A145" s="38"/>
      <c r="B145" s="100"/>
      <c r="C145" s="178"/>
      <c r="D145" s="101"/>
      <c r="E145" s="101"/>
      <c r="F145" s="100"/>
      <c r="G145" s="99"/>
      <c r="H145" s="99"/>
      <c r="I145" s="102"/>
      <c r="J145" s="100"/>
      <c r="K145" s="99"/>
      <c r="L145" s="99"/>
      <c r="M145" s="99"/>
      <c r="N145" s="100"/>
      <c r="O145" s="99"/>
      <c r="P145" s="99"/>
      <c r="Q145" s="99"/>
      <c r="R145" s="100"/>
      <c r="S145" s="100"/>
      <c r="T145" s="100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</row>
    <row r="146" spans="1:30" s="26" customFormat="1" ht="15" customHeight="1" x14ac:dyDescent="0.2">
      <c r="A146" s="38"/>
      <c r="B146" s="100"/>
      <c r="C146" s="178"/>
      <c r="D146" s="101"/>
      <c r="E146" s="101"/>
      <c r="F146" s="100"/>
      <c r="G146" s="99"/>
      <c r="H146" s="99"/>
      <c r="I146" s="102"/>
      <c r="J146" s="100"/>
      <c r="K146" s="99"/>
      <c r="L146" s="99"/>
      <c r="M146" s="99"/>
      <c r="N146" s="100"/>
      <c r="O146" s="99"/>
      <c r="P146" s="99"/>
      <c r="Q146" s="99"/>
      <c r="R146" s="100"/>
      <c r="S146" s="100"/>
      <c r="T146" s="100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</row>
    <row r="147" spans="1:30" s="26" customFormat="1" ht="15" customHeight="1" x14ac:dyDescent="0.2">
      <c r="A147" s="38"/>
      <c r="B147" s="100"/>
      <c r="C147" s="178"/>
      <c r="D147" s="101"/>
      <c r="E147" s="101"/>
      <c r="F147" s="100"/>
      <c r="G147" s="99"/>
      <c r="H147" s="99"/>
      <c r="I147" s="102"/>
      <c r="J147" s="100"/>
      <c r="K147" s="99"/>
      <c r="L147" s="99"/>
      <c r="M147" s="99"/>
      <c r="N147" s="100"/>
      <c r="O147" s="99"/>
      <c r="P147" s="99"/>
      <c r="Q147" s="99"/>
      <c r="R147" s="100"/>
      <c r="S147" s="100"/>
      <c r="T147" s="100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</row>
    <row r="148" spans="1:30" s="26" customFormat="1" ht="15" customHeight="1" x14ac:dyDescent="0.2">
      <c r="A148" s="38"/>
      <c r="B148" s="100"/>
      <c r="C148" s="178"/>
      <c r="D148" s="101"/>
      <c r="E148" s="101"/>
      <c r="F148" s="100"/>
      <c r="G148" s="99"/>
      <c r="H148" s="99"/>
      <c r="I148" s="102"/>
      <c r="J148" s="100"/>
      <c r="K148" s="99"/>
      <c r="L148" s="99"/>
      <c r="M148" s="99"/>
      <c r="N148" s="100"/>
      <c r="O148" s="99"/>
      <c r="P148" s="99"/>
      <c r="Q148" s="99"/>
      <c r="R148" s="100"/>
      <c r="S148" s="100"/>
      <c r="T148" s="100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</row>
    <row r="149" spans="1:30" s="26" customFormat="1" ht="15" customHeight="1" x14ac:dyDescent="0.2">
      <c r="A149" s="38"/>
      <c r="B149" s="100"/>
      <c r="C149" s="178"/>
      <c r="D149" s="101"/>
      <c r="E149" s="101"/>
      <c r="F149" s="100"/>
      <c r="G149" s="99"/>
      <c r="H149" s="99"/>
      <c r="I149" s="102"/>
      <c r="J149" s="100"/>
      <c r="K149" s="99"/>
      <c r="L149" s="99"/>
      <c r="M149" s="99"/>
      <c r="N149" s="100"/>
      <c r="O149" s="99"/>
      <c r="P149" s="99"/>
      <c r="Q149" s="99"/>
      <c r="R149" s="100"/>
      <c r="S149" s="100"/>
      <c r="T149" s="100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</row>
    <row r="150" spans="1:30" s="26" customFormat="1" ht="15" customHeight="1" x14ac:dyDescent="0.2">
      <c r="A150" s="38"/>
      <c r="B150" s="100"/>
      <c r="C150" s="178"/>
      <c r="D150" s="101"/>
      <c r="E150" s="101"/>
      <c r="F150" s="100"/>
      <c r="G150" s="99"/>
      <c r="H150" s="99"/>
      <c r="I150" s="102"/>
      <c r="J150" s="100"/>
      <c r="K150" s="99"/>
      <c r="L150" s="99"/>
      <c r="M150" s="99"/>
      <c r="N150" s="100"/>
      <c r="O150" s="99"/>
      <c r="P150" s="99"/>
      <c r="Q150" s="99"/>
      <c r="R150" s="100"/>
      <c r="S150" s="100"/>
      <c r="T150" s="100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</row>
    <row r="151" spans="1:30" s="26" customFormat="1" ht="15" customHeight="1" x14ac:dyDescent="0.2">
      <c r="A151" s="38"/>
      <c r="B151" s="100"/>
      <c r="C151" s="178"/>
      <c r="D151" s="101"/>
      <c r="E151" s="101"/>
      <c r="F151" s="100"/>
      <c r="G151" s="99"/>
      <c r="H151" s="99"/>
      <c r="I151" s="102"/>
      <c r="J151" s="100"/>
      <c r="K151" s="99"/>
      <c r="L151" s="99"/>
      <c r="M151" s="99"/>
      <c r="N151" s="100"/>
      <c r="O151" s="99"/>
      <c r="P151" s="99"/>
      <c r="Q151" s="99"/>
      <c r="R151" s="100"/>
      <c r="S151" s="100"/>
      <c r="T151" s="100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</row>
    <row r="152" spans="1:30" s="26" customFormat="1" ht="15" customHeight="1" x14ac:dyDescent="0.2">
      <c r="A152" s="38"/>
      <c r="B152" s="100"/>
      <c r="C152" s="178"/>
      <c r="D152" s="101"/>
      <c r="E152" s="101"/>
      <c r="F152" s="100"/>
      <c r="G152" s="99"/>
      <c r="H152" s="99"/>
      <c r="I152" s="102"/>
      <c r="J152" s="100"/>
      <c r="K152" s="99"/>
      <c r="L152" s="99"/>
      <c r="M152" s="99"/>
      <c r="N152" s="100"/>
      <c r="O152" s="99"/>
      <c r="P152" s="99"/>
      <c r="Q152" s="99"/>
      <c r="R152" s="100"/>
      <c r="S152" s="100"/>
      <c r="T152" s="100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</row>
    <row r="153" spans="1:30" s="26" customFormat="1" ht="15" customHeight="1" x14ac:dyDescent="0.2">
      <c r="B153" s="103"/>
      <c r="C153" s="179"/>
      <c r="D153" s="103"/>
      <c r="E153" s="103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5"/>
      <c r="S153" s="105"/>
      <c r="T153" s="10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</row>
    <row r="154" spans="1:30" s="26" customFormat="1" ht="15" customHeight="1" x14ac:dyDescent="0.2">
      <c r="B154" s="103"/>
      <c r="C154" s="179"/>
      <c r="D154" s="103"/>
      <c r="E154" s="103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5"/>
      <c r="S154" s="105"/>
      <c r="T154" s="10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</row>
    <row r="155" spans="1:30" s="26" customFormat="1" ht="15" customHeight="1" x14ac:dyDescent="0.2">
      <c r="B155" s="103"/>
      <c r="C155" s="179"/>
      <c r="D155" s="103"/>
      <c r="E155" s="103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5"/>
      <c r="S155" s="105"/>
      <c r="T155" s="10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</row>
    <row r="156" spans="1:30" s="26" customFormat="1" ht="15" customHeight="1" x14ac:dyDescent="0.2">
      <c r="B156" s="103"/>
      <c r="C156" s="179"/>
      <c r="D156" s="103"/>
      <c r="E156" s="103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5"/>
      <c r="S156" s="105"/>
      <c r="T156" s="10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</row>
    <row r="157" spans="1:30" s="26" customFormat="1" ht="15" customHeight="1" x14ac:dyDescent="0.2">
      <c r="B157" s="103"/>
      <c r="C157" s="179"/>
      <c r="D157" s="103"/>
      <c r="E157" s="103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5"/>
      <c r="S157" s="105"/>
      <c r="T157" s="10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</row>
    <row r="158" spans="1:30" s="26" customFormat="1" ht="15" customHeight="1" x14ac:dyDescent="0.2">
      <c r="B158" s="103"/>
      <c r="C158" s="179"/>
      <c r="D158" s="103"/>
      <c r="E158" s="103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5"/>
      <c r="S158" s="105"/>
      <c r="T158" s="10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</row>
    <row r="159" spans="1:30" s="26" customFormat="1" ht="15" customHeight="1" x14ac:dyDescent="0.2">
      <c r="B159" s="103"/>
      <c r="C159" s="179"/>
      <c r="D159" s="103"/>
      <c r="E159" s="103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5"/>
      <c r="S159" s="105"/>
      <c r="T159" s="10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</row>
    <row r="160" spans="1:30" s="26" customFormat="1" ht="15" customHeight="1" x14ac:dyDescent="0.2">
      <c r="B160" s="103"/>
      <c r="C160" s="179"/>
      <c r="D160" s="103"/>
      <c r="E160" s="103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5"/>
      <c r="S160" s="105"/>
      <c r="T160" s="10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</row>
    <row r="161" spans="21:30" s="26" customFormat="1" ht="15" customHeight="1" x14ac:dyDescent="0.2"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</row>
    <row r="162" spans="21:30" s="26" customFormat="1" ht="15" customHeight="1" x14ac:dyDescent="0.2"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</row>
    <row r="163" spans="21:30" s="26" customFormat="1" ht="15" customHeight="1" x14ac:dyDescent="0.2"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</row>
    <row r="164" spans="21:30" s="26" customFormat="1" ht="15" customHeight="1" x14ac:dyDescent="0.2"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</row>
    <row r="165" spans="21:30" s="26" customFormat="1" ht="15" customHeight="1" x14ac:dyDescent="0.2"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</row>
    <row r="166" spans="21:30" s="26" customFormat="1" ht="15" customHeight="1" x14ac:dyDescent="0.2"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</row>
    <row r="167" spans="21:30" s="26" customFormat="1" ht="15" customHeight="1" x14ac:dyDescent="0.2"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</row>
    <row r="168" spans="21:30" s="26" customFormat="1" ht="15" customHeight="1" x14ac:dyDescent="0.2"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</row>
    <row r="169" spans="21:30" s="26" customFormat="1" ht="15" customHeight="1" x14ac:dyDescent="0.2"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</row>
    <row r="170" spans="21:30" s="26" customFormat="1" ht="15" customHeight="1" x14ac:dyDescent="0.2"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</row>
    <row r="171" spans="21:30" s="26" customFormat="1" ht="15" customHeight="1" x14ac:dyDescent="0.2"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</row>
    <row r="172" spans="21:30" s="26" customFormat="1" ht="15" customHeight="1" x14ac:dyDescent="0.2"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</row>
    <row r="173" spans="21:30" s="26" customFormat="1" ht="15" customHeight="1" x14ac:dyDescent="0.2"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</row>
    <row r="174" spans="21:30" s="26" customFormat="1" ht="15" customHeight="1" x14ac:dyDescent="0.2"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</row>
    <row r="175" spans="21:30" s="26" customFormat="1" ht="15" customHeight="1" x14ac:dyDescent="0.2"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</row>
    <row r="176" spans="21:30" s="26" customFormat="1" ht="15" customHeight="1" x14ac:dyDescent="0.2"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</row>
    <row r="177" spans="21:30" s="26" customFormat="1" ht="15" customHeight="1" x14ac:dyDescent="0.2"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</row>
    <row r="178" spans="21:30" s="26" customFormat="1" ht="15" customHeight="1" x14ac:dyDescent="0.2"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</row>
    <row r="179" spans="21:30" s="26" customFormat="1" ht="15" customHeight="1" x14ac:dyDescent="0.2"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</row>
    <row r="180" spans="21:30" s="26" customFormat="1" ht="15" customHeight="1" x14ac:dyDescent="0.2"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</row>
    <row r="181" spans="21:30" s="26" customFormat="1" ht="15" customHeight="1" x14ac:dyDescent="0.2"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</row>
    <row r="182" spans="21:30" s="26" customFormat="1" ht="15" customHeight="1" x14ac:dyDescent="0.2"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</row>
    <row r="183" spans="21:30" s="26" customFormat="1" ht="15" customHeight="1" x14ac:dyDescent="0.2"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</row>
    <row r="184" spans="21:30" s="26" customFormat="1" ht="15" customHeight="1" x14ac:dyDescent="0.2"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</row>
    <row r="185" spans="21:30" s="26" customFormat="1" ht="15" customHeight="1" x14ac:dyDescent="0.2"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</row>
    <row r="186" spans="21:30" s="26" customFormat="1" ht="15" customHeight="1" x14ac:dyDescent="0.2"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</row>
    <row r="187" spans="21:30" s="26" customFormat="1" ht="15" customHeight="1" x14ac:dyDescent="0.2"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</row>
    <row r="188" spans="21:30" s="26" customFormat="1" ht="15" customHeight="1" x14ac:dyDescent="0.2"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</row>
    <row r="189" spans="21:30" s="26" customFormat="1" ht="15" customHeight="1" x14ac:dyDescent="0.2"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</row>
    <row r="190" spans="21:30" s="26" customFormat="1" ht="15" customHeight="1" x14ac:dyDescent="0.2">
      <c r="U190" s="135"/>
      <c r="V190" s="135"/>
      <c r="W190" s="135"/>
      <c r="X190" s="150"/>
      <c r="Y190" s="150"/>
      <c r="Z190" s="150"/>
      <c r="AA190" s="150"/>
      <c r="AB190" s="150"/>
      <c r="AC190" s="150"/>
      <c r="AD190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2019-02-01T18:19:41Z</dcterms:modified>
</cp:coreProperties>
</file>