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0" i="1" l="1"/>
  <c r="U9" i="1" l="1"/>
  <c r="V9" i="1"/>
  <c r="W9" i="1"/>
  <c r="X9" i="1"/>
  <c r="L15" i="1" l="1"/>
  <c r="K15" i="1"/>
  <c r="O8" i="1"/>
  <c r="O7" i="1"/>
  <c r="O5" i="1"/>
  <c r="O4" i="1"/>
  <c r="AJ9" i="1"/>
  <c r="AI9" i="1"/>
  <c r="AH9" i="1"/>
  <c r="AG9" i="1"/>
  <c r="AF9" i="1"/>
  <c r="AE9" i="1"/>
  <c r="AC9" i="1"/>
  <c r="AB9" i="1"/>
  <c r="AA9" i="1"/>
  <c r="Z9" i="1"/>
  <c r="H9" i="1"/>
  <c r="H13" i="1"/>
  <c r="H16" i="1" s="1"/>
  <c r="G9" i="1"/>
  <c r="G13" i="1" s="1"/>
  <c r="F9" i="1"/>
  <c r="F13" i="1" s="1"/>
  <c r="F16" i="1" s="1"/>
  <c r="E9" i="1"/>
  <c r="E13" i="1" s="1"/>
  <c r="E16" i="1" l="1"/>
  <c r="L13" i="1"/>
  <c r="L16" i="1"/>
  <c r="G16" i="1"/>
  <c r="K16" i="1" s="1"/>
  <c r="K13" i="1"/>
</calcChain>
</file>

<file path=xl/sharedStrings.xml><?xml version="1.0" encoding="utf-8"?>
<sst xmlns="http://schemas.openxmlformats.org/spreadsheetml/2006/main" count="85" uniqueCount="56">
  <si>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</si>
  <si>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</si>
  <si>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</si>
  <si>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</si>
  <si>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</si>
  <si>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</si>
  <si>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</si>
  <si>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</si>
  <si>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</si>
  <si>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</si>
  <si>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</si>
  <si>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</si>
  <si>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</si>
  <si>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</si>
  <si>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</si>
  <si>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</si>
  <si>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</si>
  <si>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</si>
  <si>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</si>
  <si>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</si>
  <si>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</si>
  <si>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</si>
  <si>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</si>
  <si>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</si>
  <si>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</si>
  <si>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</si>
  <si>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</si>
  <si>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</si>
  <si>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</si>
  <si>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</si>
  <si>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</si>
  <si>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</si>
  <si>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</si>
  <si>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Ulla Sipilä</t>
  </si>
  <si>
    <t>9.-10.</t>
  </si>
  <si>
    <t>LäPa</t>
  </si>
  <si>
    <t>7.-8.</t>
  </si>
  <si>
    <t>putoamissarja</t>
  </si>
  <si>
    <t>MESTARUUSSARJA</t>
  </si>
  <si>
    <t>URA SM-SARJASSA</t>
  </si>
  <si>
    <t>LäPa = Lännen Pallo, Turku  (1949)</t>
  </si>
  <si>
    <t>L+T</t>
  </si>
  <si>
    <t>Lyöty juoksu</t>
  </si>
  <si>
    <t>Tuotu juoksu</t>
  </si>
  <si>
    <t>Kunnari</t>
  </si>
  <si>
    <t>ENSIMMÄISET</t>
  </si>
  <si>
    <t>Ottelu</t>
  </si>
  <si>
    <t>1.  ottelu</t>
  </si>
  <si>
    <t>9.</t>
  </si>
  <si>
    <t>3.  ottelu</t>
  </si>
  <si>
    <t>4.  ottelu</t>
  </si>
  <si>
    <t>23.  ottelu</t>
  </si>
  <si>
    <t>17.05. 1975  Tahko - LäPa  10-7</t>
  </si>
  <si>
    <t>01.06. 1975  PuMu - LäPa  14-2</t>
  </si>
  <si>
    <t>08.06. 1975  LäPa - RPL  14-3</t>
  </si>
  <si>
    <t>29.05. 1977  LäPa - RPL  25-4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</si>
</sst>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0" fillId="3" borderId="0" xfId="0" applyFill="1"/>
    <xf numFmtId="0" fontId="1" fillId="7" borderId="11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7" borderId="12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18" width="5.7109375" style="74" customWidth="1"/>
    <col min="19" max="19" width="5.7109375" style="73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6"/>
      <c r="Q1" s="66"/>
      <c r="R1" s="6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41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1975</v>
      </c>
      <c r="C4" s="27" t="s">
        <v>34</v>
      </c>
      <c r="D4" s="29" t="s">
        <v>35</v>
      </c>
      <c r="E4" s="62">
        <v>10</v>
      </c>
      <c r="F4" s="27">
        <v>0</v>
      </c>
      <c r="G4" s="27">
        <v>4</v>
      </c>
      <c r="H4" s="27">
        <v>3</v>
      </c>
      <c r="I4" s="63"/>
      <c r="J4" s="63"/>
      <c r="K4" s="63"/>
      <c r="L4" s="63"/>
      <c r="M4" s="63"/>
      <c r="N4" s="63"/>
      <c r="O4" s="37" t="e">
        <f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1976</v>
      </c>
      <c r="C5" s="27" t="s">
        <v>34</v>
      </c>
      <c r="D5" s="29" t="s">
        <v>35</v>
      </c>
      <c r="E5" s="62">
        <v>10</v>
      </c>
      <c r="F5" s="27">
        <v>0</v>
      </c>
      <c r="G5" s="27">
        <v>9</v>
      </c>
      <c r="H5" s="27">
        <v>2</v>
      </c>
      <c r="I5" s="63"/>
      <c r="J5" s="63"/>
      <c r="K5" s="63"/>
      <c r="L5" s="63"/>
      <c r="M5" s="63"/>
      <c r="N5" s="63"/>
      <c r="O5" s="37" t="e">
        <f>PRODUCT(I5/N5)</f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1977</v>
      </c>
      <c r="C6" s="27" t="s">
        <v>34</v>
      </c>
      <c r="D6" s="29" t="s">
        <v>35</v>
      </c>
      <c r="E6" s="27">
        <v>17</v>
      </c>
      <c r="F6" s="27">
        <v>2</v>
      </c>
      <c r="G6" s="27">
        <v>14</v>
      </c>
      <c r="H6" s="27">
        <v>7</v>
      </c>
      <c r="I6" s="63"/>
      <c r="J6" s="63"/>
      <c r="K6" s="63"/>
      <c r="L6" s="63"/>
      <c r="M6" s="63"/>
      <c r="N6" s="63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1978</v>
      </c>
      <c r="C7" s="27" t="s">
        <v>36</v>
      </c>
      <c r="D7" s="29" t="s">
        <v>35</v>
      </c>
      <c r="E7" s="62">
        <v>10</v>
      </c>
      <c r="F7" s="27">
        <v>4</v>
      </c>
      <c r="G7" s="27">
        <v>24</v>
      </c>
      <c r="H7" s="27">
        <v>15</v>
      </c>
      <c r="I7" s="63"/>
      <c r="J7" s="63"/>
      <c r="K7" s="63"/>
      <c r="L7" s="63"/>
      <c r="M7" s="63"/>
      <c r="N7" s="63"/>
      <c r="O7" s="37" t="e">
        <f>PRODUCT(I7/N7)</f>
        <v>#DIV/0!</v>
      </c>
      <c r="P7" s="19" t="s">
        <v>48</v>
      </c>
      <c r="Q7" s="19"/>
      <c r="R7" s="19"/>
      <c r="S7" s="19"/>
      <c r="T7" s="25"/>
      <c r="U7" s="27"/>
      <c r="V7" s="27"/>
      <c r="W7" s="27"/>
      <c r="X7" s="27"/>
      <c r="Y7" s="27"/>
      <c r="Z7" s="28">
        <v>3</v>
      </c>
      <c r="AA7" s="28">
        <v>0</v>
      </c>
      <c r="AB7" s="28">
        <v>5</v>
      </c>
      <c r="AC7" s="28">
        <v>0</v>
      </c>
      <c r="AD7" s="28"/>
      <c r="AE7" s="27"/>
      <c r="AF7" s="27"/>
      <c r="AG7" s="27"/>
      <c r="AH7" s="27"/>
      <c r="AI7" s="27"/>
      <c r="AJ7" s="27"/>
      <c r="AK7" s="64" t="s">
        <v>37</v>
      </c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1979</v>
      </c>
      <c r="C8" s="27" t="s">
        <v>36</v>
      </c>
      <c r="D8" s="29" t="s">
        <v>35</v>
      </c>
      <c r="E8" s="62">
        <v>3</v>
      </c>
      <c r="F8" s="27">
        <v>1</v>
      </c>
      <c r="G8" s="65">
        <v>2</v>
      </c>
      <c r="H8" s="27">
        <v>2</v>
      </c>
      <c r="I8" s="63"/>
      <c r="J8" s="63"/>
      <c r="K8" s="63"/>
      <c r="L8" s="63"/>
      <c r="M8" s="63"/>
      <c r="N8" s="63"/>
      <c r="O8" s="37" t="e">
        <f>PRODUCT(I8/N8)</f>
        <v>#DIV/0!</v>
      </c>
      <c r="P8" s="19"/>
      <c r="Q8" s="19"/>
      <c r="R8" s="19"/>
      <c r="S8" s="19"/>
      <c r="T8" s="25"/>
      <c r="U8" s="27"/>
      <c r="V8" s="27"/>
      <c r="W8" s="65"/>
      <c r="X8" s="65"/>
      <c r="Y8" s="33"/>
      <c r="Z8" s="28"/>
      <c r="AA8" s="28"/>
      <c r="AB8" s="28"/>
      <c r="AC8" s="28"/>
      <c r="AD8" s="28"/>
      <c r="AE8" s="27"/>
      <c r="AF8" s="27"/>
      <c r="AG8" s="27"/>
      <c r="AH8" s="27"/>
      <c r="AI8" s="65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17" t="s">
        <v>9</v>
      </c>
      <c r="C9" s="18"/>
      <c r="D9" s="16"/>
      <c r="E9" s="19">
        <f>SUM(E4:E8)</f>
        <v>50</v>
      </c>
      <c r="F9" s="19">
        <f>SUM(F4:F8)</f>
        <v>7</v>
      </c>
      <c r="G9" s="19">
        <f>SUM(G4:G8)</f>
        <v>53</v>
      </c>
      <c r="H9" s="19">
        <f>SUM(H4:H8)</f>
        <v>29</v>
      </c>
      <c r="I9" s="19"/>
      <c r="J9" s="19"/>
      <c r="K9" s="19"/>
      <c r="L9" s="19"/>
      <c r="M9" s="19"/>
      <c r="N9" s="31"/>
      <c r="O9" s="32"/>
      <c r="P9" s="19"/>
      <c r="Q9" s="19"/>
      <c r="R9" s="19"/>
      <c r="S9" s="19"/>
      <c r="T9" s="25"/>
      <c r="U9" s="19">
        <f>SUM(U4:U8)</f>
        <v>0</v>
      </c>
      <c r="V9" s="19">
        <f>SUM(V4:V8)</f>
        <v>0</v>
      </c>
      <c r="W9" s="19">
        <f>SUM(W4:W8)</f>
        <v>0</v>
      </c>
      <c r="X9" s="19">
        <f>SUM(X4:X8)</f>
        <v>0</v>
      </c>
      <c r="Y9" s="19"/>
      <c r="Z9" s="19">
        <f>SUM(Z4:Z8)</f>
        <v>3</v>
      </c>
      <c r="AA9" s="19">
        <f>SUM(AA4:AA8)</f>
        <v>0</v>
      </c>
      <c r="AB9" s="19">
        <f>SUM(AB4:AB8)</f>
        <v>5</v>
      </c>
      <c r="AC9" s="19">
        <f>SUM(AC4:AC8)</f>
        <v>0</v>
      </c>
      <c r="AD9" s="19"/>
      <c r="AE9" s="19">
        <f t="shared" ref="AE9:AJ9" si="0">SUM(AE4:AE8)</f>
        <v>0</v>
      </c>
      <c r="AF9" s="19">
        <f t="shared" si="0"/>
        <v>0</v>
      </c>
      <c r="AG9" s="19">
        <f t="shared" si="0"/>
        <v>0</v>
      </c>
      <c r="AH9" s="19">
        <f t="shared" si="0"/>
        <v>0</v>
      </c>
      <c r="AI9" s="19">
        <f t="shared" si="0"/>
        <v>0</v>
      </c>
      <c r="AJ9" s="19">
        <f t="shared" si="0"/>
        <v>0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9" t="s">
        <v>2</v>
      </c>
      <c r="C10" s="33"/>
      <c r="D10" s="34">
        <f>SUM(F9:H9)*5/3+(E9/3)+(AE9*25)+(AF9*25)+(AG9*15)+(AH9*25)+(AI9*20)+(AJ9*15)</f>
        <v>165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1"/>
      <c r="AL10" s="24"/>
      <c r="AM10" s="9"/>
      <c r="AN10" s="9"/>
      <c r="AO10" s="9"/>
      <c r="AP10" s="9"/>
      <c r="AQ10" s="9"/>
    </row>
    <row r="11" spans="1:43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39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3" t="s">
        <v>39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30</v>
      </c>
      <c r="O12" s="25"/>
      <c r="P12" s="41" t="s">
        <v>45</v>
      </c>
      <c r="Q12" s="13"/>
      <c r="R12" s="13"/>
      <c r="S12" s="13"/>
      <c r="T12" s="75"/>
      <c r="U12" s="75"/>
      <c r="V12" s="75"/>
      <c r="W12" s="75"/>
      <c r="X12" s="75"/>
      <c r="Y12" s="13"/>
      <c r="Z12" s="13"/>
      <c r="AA12" s="13"/>
      <c r="AB12" s="13"/>
      <c r="AC12" s="75"/>
      <c r="AD12" s="13"/>
      <c r="AE12" s="13"/>
      <c r="AF12" s="13"/>
      <c r="AG12" s="13"/>
      <c r="AH12" s="13"/>
      <c r="AI12" s="13"/>
      <c r="AJ12" s="13"/>
      <c r="AK12" s="65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1" t="s">
        <v>15</v>
      </c>
      <c r="C13" s="13"/>
      <c r="D13" s="42"/>
      <c r="E13" s="27">
        <f>PRODUCT(E9)</f>
        <v>50</v>
      </c>
      <c r="F13" s="27">
        <f>PRODUCT(F9)</f>
        <v>7</v>
      </c>
      <c r="G13" s="27">
        <f>PRODUCT(G9)</f>
        <v>53</v>
      </c>
      <c r="H13" s="27">
        <f>PRODUCT(H9)</f>
        <v>29</v>
      </c>
      <c r="I13" s="27"/>
      <c r="J13" s="1"/>
      <c r="K13" s="43">
        <f>PRODUCT((F13+G13)/E13)</f>
        <v>1.2</v>
      </c>
      <c r="L13" s="43">
        <f>PRODUCT(H13/E13)</f>
        <v>0.57999999999999996</v>
      </c>
      <c r="M13" s="43"/>
      <c r="N13" s="30"/>
      <c r="O13" s="25"/>
      <c r="P13" s="76" t="s">
        <v>46</v>
      </c>
      <c r="Q13" s="77"/>
      <c r="R13" s="77"/>
      <c r="S13" s="78" t="s">
        <v>52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 t="s">
        <v>47</v>
      </c>
      <c r="AE13" s="78"/>
      <c r="AF13" s="78"/>
      <c r="AG13" s="78"/>
      <c r="AH13" s="78"/>
      <c r="AI13" s="78"/>
      <c r="AJ13" s="79"/>
      <c r="AK13" s="80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44" t="s">
        <v>16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67" t="s">
        <v>42</v>
      </c>
      <c r="Q14" s="68"/>
      <c r="R14" s="68"/>
      <c r="S14" s="69" t="s">
        <v>53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81" t="s">
        <v>49</v>
      </c>
      <c r="AE14" s="69"/>
      <c r="AF14" s="69"/>
      <c r="AG14" s="69"/>
      <c r="AH14" s="69"/>
      <c r="AI14" s="69"/>
      <c r="AJ14" s="81"/>
      <c r="AK14" s="82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47" t="s">
        <v>17</v>
      </c>
      <c r="C15" s="48"/>
      <c r="D15" s="49"/>
      <c r="E15" s="28">
        <v>3</v>
      </c>
      <c r="F15" s="28">
        <v>0</v>
      </c>
      <c r="G15" s="28">
        <v>5</v>
      </c>
      <c r="H15" s="28">
        <v>0</v>
      </c>
      <c r="I15" s="28"/>
      <c r="J15" s="1"/>
      <c r="K15" s="50">
        <f>PRODUCT((F15+G15)/E15)</f>
        <v>1.6666666666666667</v>
      </c>
      <c r="L15" s="50">
        <f>PRODUCT(H15/E15)</f>
        <v>0</v>
      </c>
      <c r="M15" s="50"/>
      <c r="N15" s="51"/>
      <c r="O15" s="25"/>
      <c r="P15" s="67" t="s">
        <v>43</v>
      </c>
      <c r="Q15" s="68"/>
      <c r="R15" s="68"/>
      <c r="S15" s="69" t="s">
        <v>54</v>
      </c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81" t="s">
        <v>50</v>
      </c>
      <c r="AE15" s="69"/>
      <c r="AF15" s="69"/>
      <c r="AG15" s="69"/>
      <c r="AH15" s="69"/>
      <c r="AI15" s="69"/>
      <c r="AJ15" s="81"/>
      <c r="AK15" s="82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52" t="s">
        <v>18</v>
      </c>
      <c r="C16" s="53"/>
      <c r="D16" s="54"/>
      <c r="E16" s="19">
        <f>SUM(E13:E15)</f>
        <v>53</v>
      </c>
      <c r="F16" s="19">
        <f>SUM(F13:F15)</f>
        <v>7</v>
      </c>
      <c r="G16" s="19">
        <f>SUM(G13:G15)</f>
        <v>58</v>
      </c>
      <c r="H16" s="19">
        <f>SUM(H13:H15)</f>
        <v>29</v>
      </c>
      <c r="I16" s="19"/>
      <c r="J16" s="1"/>
      <c r="K16" s="55">
        <f>PRODUCT((F16+G16)/E16)</f>
        <v>1.2264150943396226</v>
      </c>
      <c r="L16" s="55">
        <f>PRODUCT(H16/E16)</f>
        <v>0.54716981132075471</v>
      </c>
      <c r="M16" s="55"/>
      <c r="N16" s="31"/>
      <c r="O16" s="25"/>
      <c r="P16" s="70" t="s">
        <v>44</v>
      </c>
      <c r="Q16" s="71"/>
      <c r="R16" s="71"/>
      <c r="S16" s="72" t="s">
        <v>55</v>
      </c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83" t="s">
        <v>51</v>
      </c>
      <c r="AE16" s="72"/>
      <c r="AF16" s="72"/>
      <c r="AG16" s="72"/>
      <c r="AH16" s="72"/>
      <c r="AI16" s="72"/>
      <c r="AJ16" s="83"/>
      <c r="AK16" s="84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85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" t="s">
        <v>31</v>
      </c>
      <c r="C18" s="1"/>
      <c r="D18" s="60" t="s">
        <v>40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s="57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56"/>
      <c r="N22" s="56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57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57" customFormat="1" ht="15" customHeight="1" x14ac:dyDescent="0.2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38"/>
      <c r="R24" s="1"/>
      <c r="S24" s="1"/>
      <c r="T24" s="2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5"/>
      <c r="AF24" s="25"/>
      <c r="AG24" s="25"/>
      <c r="AH24" s="25"/>
      <c r="AI24" s="25"/>
      <c r="AJ24" s="25"/>
      <c r="AK24" s="25"/>
      <c r="AL24" s="24"/>
      <c r="AM24" s="9"/>
      <c r="AN24" s="9"/>
      <c r="AO24" s="9"/>
      <c r="AP24" s="9"/>
      <c r="AQ24" s="9"/>
    </row>
    <row r="25" spans="1:43" s="57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38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5"/>
      <c r="AF25" s="25"/>
      <c r="AG25" s="25"/>
      <c r="AH25" s="25"/>
      <c r="AI25" s="25"/>
      <c r="AJ25" s="25"/>
      <c r="AK25" s="25"/>
      <c r="AL25" s="24"/>
      <c r="AM25" s="9"/>
      <c r="AN25" s="9"/>
      <c r="AO25" s="9"/>
      <c r="AP25" s="9"/>
      <c r="AQ25" s="9"/>
    </row>
    <row r="26" spans="1:43" s="57" customFormat="1" ht="15" customHeight="1" x14ac:dyDescent="0.2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38"/>
      <c r="R26" s="1"/>
      <c r="S26" s="1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25"/>
      <c r="AH26" s="25"/>
      <c r="AI26" s="25"/>
      <c r="AJ26" s="25"/>
      <c r="AK26" s="25"/>
      <c r="AL26" s="24"/>
      <c r="AM26" s="9"/>
      <c r="AN26" s="9"/>
      <c r="AO26" s="9"/>
      <c r="AP26" s="9"/>
      <c r="AQ26" s="9"/>
    </row>
    <row r="27" spans="1:43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25"/>
      <c r="Q27" s="25"/>
      <c r="R27" s="25"/>
      <c r="S27" s="25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25"/>
      <c r="Q28" s="25"/>
      <c r="R28" s="25"/>
      <c r="S28" s="25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25"/>
      <c r="Q29" s="25"/>
      <c r="R29" s="2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25"/>
      <c r="Q30" s="25"/>
      <c r="R30" s="25"/>
      <c r="S30" s="25"/>
      <c r="T30" s="25"/>
      <c r="U30" s="1"/>
      <c r="V30" s="38"/>
      <c r="W30" s="1"/>
      <c r="X30" s="1"/>
      <c r="Y30" s="25"/>
      <c r="Z30" s="25"/>
      <c r="AA30" s="85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38"/>
      <c r="W31" s="1"/>
      <c r="X31" s="1"/>
      <c r="Y31" s="25"/>
      <c r="Z31" s="25"/>
      <c r="AA31" s="85"/>
      <c r="AB31" s="85"/>
      <c r="AC31" s="25"/>
      <c r="AD31" s="25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38"/>
      <c r="W32" s="1"/>
      <c r="X32" s="1"/>
      <c r="Y32" s="25"/>
      <c r="Z32" s="25"/>
      <c r="AA32" s="85"/>
      <c r="AB32" s="85"/>
      <c r="AC32" s="25"/>
      <c r="AD32" s="25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38"/>
      <c r="W33" s="1"/>
      <c r="X33" s="1"/>
      <c r="Y33" s="25"/>
      <c r="Z33" s="25"/>
      <c r="AA33" s="85"/>
      <c r="AB33" s="85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38"/>
      <c r="W34" s="1"/>
      <c r="X34" s="1"/>
      <c r="Y34" s="25"/>
      <c r="Z34" s="25"/>
      <c r="AA34" s="85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25"/>
      <c r="Q35" s="25"/>
      <c r="R35" s="25"/>
      <c r="S35" s="25"/>
      <c r="T35" s="25"/>
      <c r="U35" s="1"/>
      <c r="V35" s="38"/>
      <c r="W35" s="1"/>
      <c r="X35" s="25"/>
      <c r="Y35" s="25"/>
      <c r="Z35" s="25"/>
      <c r="AA35" s="25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25"/>
      <c r="Q36" s="25"/>
      <c r="R36" s="25"/>
      <c r="S36" s="25"/>
      <c r="T36" s="25"/>
      <c r="U36" s="1"/>
      <c r="V36" s="38"/>
      <c r="W36" s="1"/>
      <c r="X36" s="1"/>
      <c r="Y36" s="25"/>
      <c r="Z36" s="25"/>
      <c r="AA36" s="85"/>
      <c r="AB36" s="85"/>
      <c r="AC36" s="25"/>
      <c r="AD36" s="25"/>
      <c r="AE36" s="25"/>
      <c r="AF36" s="25"/>
      <c r="AG36" s="25"/>
      <c r="AH36" s="25"/>
      <c r="AI36" s="25"/>
      <c r="AJ36" s="25"/>
      <c r="AK36" s="25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85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85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57"/>
      <c r="AN38" s="57"/>
      <c r="AO38" s="57"/>
      <c r="AP38" s="57"/>
      <c r="AQ38" s="57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85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57"/>
      <c r="AN39" s="57"/>
      <c r="AO39" s="57"/>
      <c r="AP39" s="57"/>
      <c r="AQ39" s="57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25"/>
      <c r="AI40" s="25"/>
      <c r="AJ40" s="25"/>
      <c r="AK40" s="25"/>
      <c r="AL40" s="9"/>
    </row>
    <row r="41" spans="1:43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25"/>
      <c r="AI41" s="25"/>
      <c r="AJ41" s="25"/>
      <c r="AK41" s="25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P50" s="9"/>
      <c r="Q50" s="9"/>
      <c r="R50" s="9"/>
      <c r="S50" s="1"/>
      <c r="T50" s="25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2:37" ht="15" customHeight="1" x14ac:dyDescent="0.25">
      <c r="P51" s="9"/>
      <c r="Q51" s="9"/>
      <c r="R51" s="9"/>
      <c r="S51" s="1"/>
      <c r="T51" s="25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2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2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2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2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2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2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2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2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2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2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2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2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2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6:33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6:33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6:33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6:33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6:33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6:33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6:33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6:33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6:33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6:33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6:33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6:33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6:33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6:33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6:33" ht="15" customHeight="1" x14ac:dyDescent="0.25">
      <c r="P79" s="9"/>
      <c r="Q79" s="9"/>
      <c r="R79" s="9"/>
      <c r="S79" s="1"/>
      <c r="T79" s="25"/>
    </row>
    <row r="80" spans="16:33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2019-02-01T18:22:21Z</dcterms:modified>
</cp:coreProperties>
</file>