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E6" i="5"/>
  <c r="AD6" i="5"/>
  <c r="AC6" i="5"/>
  <c r="AB6" i="5"/>
  <c r="AA6" i="5"/>
  <c r="AS6" i="5" l="1"/>
  <c r="AQ6" i="5"/>
  <c r="AP6" i="5"/>
  <c r="AO6" i="5"/>
  <c r="AN6" i="5"/>
  <c r="AM6" i="5"/>
  <c r="W6" i="5"/>
  <c r="U6" i="5"/>
  <c r="T6" i="5"/>
  <c r="S6" i="5"/>
  <c r="R6" i="5"/>
  <c r="Q6" i="5"/>
  <c r="K6" i="5"/>
  <c r="I6" i="5"/>
  <c r="I10" i="5" s="1"/>
  <c r="H6" i="5"/>
  <c r="H10" i="5" s="1"/>
  <c r="G6" i="5"/>
  <c r="G10" i="5" s="1"/>
  <c r="F6" i="5"/>
  <c r="F10" i="5" s="1"/>
  <c r="E6" i="5"/>
  <c r="E10" i="5" s="1"/>
  <c r="AF6" i="5" l="1"/>
  <c r="K11" i="5"/>
  <c r="K12" i="5" s="1"/>
  <c r="F11" i="5"/>
  <c r="F12" i="5" s="1"/>
  <c r="H11" i="5"/>
  <c r="E11" i="5"/>
  <c r="E12" i="5" s="1"/>
  <c r="G11" i="5"/>
  <c r="G12" i="5" s="1"/>
  <c r="I11" i="5"/>
  <c r="M11" i="5" l="1"/>
  <c r="N11" i="5"/>
  <c r="L12" i="5"/>
  <c r="H12" i="5"/>
  <c r="M12" i="5" s="1"/>
  <c r="L11" i="5"/>
  <c r="J11" i="5"/>
  <c r="O11" i="5"/>
  <c r="I12" i="5"/>
  <c r="N12" i="5" l="1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<sst xmlns="http://schemas.openxmlformats.org/spreadsheetml/2006/main" count="71" uniqueCount="30">
  <si>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</si>
  <si>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</si>
  <si>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</si>
  <si>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</si>
  <si>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</si>
  <si>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</si>
  <si>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</si>
  <si>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</si>
  <si>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</si>
  <si>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</si>
  <si>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</si>
  <si>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</si>
  <si>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</si>
  <si>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</si>
  <si>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</si>
  <si>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</si>
  <si>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</si>
  <si>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</si>
  <si>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</si>
  <si>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</si>
  <si>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</si>
  <si>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</si>
  <si>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</si>
  <si>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</si>
  <si>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VJJ = Vantaanjoen Juoksu  (2001)</t>
  </si>
  <si>
    <t>Vesa Sinisalo</t>
  </si>
  <si>
    <t>9.</t>
  </si>
  <si>
    <t>VJJ</t>
  </si>
  <si>
    <t>20.4.1989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</si>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</sst>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2005</v>
      </c>
      <c r="Y4" s="11" t="s">
        <v>29</v>
      </c>
      <c r="Z4" s="1" t="s">
        <v>27</v>
      </c>
      <c r="AA4" s="11">
        <v>4</v>
      </c>
      <c r="AB4" s="11">
        <v>0</v>
      </c>
      <c r="AC4" s="11">
        <v>1</v>
      </c>
      <c r="AD4" s="11">
        <v>0</v>
      </c>
      <c r="AE4" s="11">
        <v>8</v>
      </c>
      <c r="AF4" s="68">
        <v>0.5</v>
      </c>
      <c r="AG4" s="69">
        <v>16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1"/>
      <c r="C5" s="13"/>
      <c r="D5" s="1"/>
      <c r="E5" s="11"/>
      <c r="F5" s="11"/>
      <c r="G5" s="11"/>
      <c r="H5" s="12"/>
      <c r="I5" s="11"/>
      <c r="J5" s="31"/>
      <c r="K5" s="18"/>
      <c r="L5" s="39"/>
      <c r="M5" s="6"/>
      <c r="N5" s="6"/>
      <c r="O5" s="6"/>
      <c r="P5" s="9"/>
      <c r="Q5" s="11"/>
      <c r="R5" s="11"/>
      <c r="S5" s="12"/>
      <c r="T5" s="11"/>
      <c r="U5" s="11"/>
      <c r="V5" s="58"/>
      <c r="W5" s="18"/>
      <c r="X5" s="11">
        <v>2006</v>
      </c>
      <c r="Y5" s="11" t="s">
        <v>26</v>
      </c>
      <c r="Z5" s="1" t="s">
        <v>27</v>
      </c>
      <c r="AA5" s="11">
        <v>13</v>
      </c>
      <c r="AB5" s="11">
        <v>0</v>
      </c>
      <c r="AC5" s="11">
        <v>0</v>
      </c>
      <c r="AD5" s="11">
        <v>0</v>
      </c>
      <c r="AE5" s="11">
        <v>14</v>
      </c>
      <c r="AF5" s="68">
        <v>0.2089</v>
      </c>
      <c r="AG5" s="69">
        <v>67</v>
      </c>
      <c r="AH5" s="6"/>
      <c r="AI5" s="6"/>
      <c r="AJ5" s="6"/>
      <c r="AK5" s="6"/>
      <c r="AL5" s="9"/>
      <c r="AM5" s="11"/>
      <c r="AN5" s="11"/>
      <c r="AO5" s="11"/>
      <c r="AP5" s="11"/>
      <c r="AQ5" s="11"/>
      <c r="AR5" s="64"/>
      <c r="AS5" s="66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ht="14.25" x14ac:dyDescent="0.2">
      <c r="A6" s="15"/>
      <c r="B6" s="60" t="s">
        <v>13</v>
      </c>
      <c r="C6" s="61"/>
      <c r="D6" s="62"/>
      <c r="E6" s="35">
        <f>SUM(E5:E5)</f>
        <v>0</v>
      </c>
      <c r="F6" s="35">
        <f>SUM(F5:F5)</f>
        <v>0</v>
      </c>
      <c r="G6" s="35">
        <f>SUM(G5:G5)</f>
        <v>0</v>
      </c>
      <c r="H6" s="35">
        <f>SUM(H5:H5)</f>
        <v>0</v>
      </c>
      <c r="I6" s="35">
        <f>SUM(I5:I5)</f>
        <v>0</v>
      </c>
      <c r="J6" s="36">
        <v>0</v>
      </c>
      <c r="K6" s="20">
        <f>SUM(K5:K5)</f>
        <v>0</v>
      </c>
      <c r="L6" s="17"/>
      <c r="M6" s="28"/>
      <c r="N6" s="40"/>
      <c r="O6" s="41"/>
      <c r="P6" s="9"/>
      <c r="Q6" s="35">
        <f>SUM(Q5:Q5)</f>
        <v>0</v>
      </c>
      <c r="R6" s="35">
        <f>SUM(R5:R5)</f>
        <v>0</v>
      </c>
      <c r="S6" s="35">
        <f>SUM(S5:S5)</f>
        <v>0</v>
      </c>
      <c r="T6" s="35">
        <f>SUM(T5:T5)</f>
        <v>0</v>
      </c>
      <c r="U6" s="35">
        <f>SUM(U5:U5)</f>
        <v>0</v>
      </c>
      <c r="V6" s="14">
        <v>0</v>
      </c>
      <c r="W6" s="20">
        <f>SUM(W5:W5)</f>
        <v>0</v>
      </c>
      <c r="X6" s="63" t="s">
        <v>13</v>
      </c>
      <c r="Y6" s="10"/>
      <c r="Z6" s="8"/>
      <c r="AA6" s="35">
        <f>SUM(AA4:AA5)</f>
        <v>17</v>
      </c>
      <c r="AB6" s="35">
        <f t="shared" ref="AB6:AG6" si="0">SUM(AB4:AB5)</f>
        <v>0</v>
      </c>
      <c r="AC6" s="35">
        <f t="shared" si="0"/>
        <v>1</v>
      </c>
      <c r="AD6" s="35">
        <f t="shared" si="0"/>
        <v>0</v>
      </c>
      <c r="AE6" s="35">
        <f t="shared" si="0"/>
        <v>22</v>
      </c>
      <c r="AF6" s="36">
        <f>PRODUCT(AE6/AG6)</f>
        <v>0.26506024096385544</v>
      </c>
      <c r="AG6" s="20">
        <f t="shared" si="0"/>
        <v>83</v>
      </c>
      <c r="AH6" s="17"/>
      <c r="AI6" s="28"/>
      <c r="AJ6" s="40"/>
      <c r="AK6" s="41"/>
      <c r="AL6" s="9"/>
      <c r="AM6" s="35">
        <f>SUM(AM5:AM5)</f>
        <v>0</v>
      </c>
      <c r="AN6" s="35">
        <f>SUM(AN5:AN5)</f>
        <v>0</v>
      </c>
      <c r="AO6" s="35">
        <f>SUM(AO5:AO5)</f>
        <v>0</v>
      </c>
      <c r="AP6" s="35">
        <f>SUM(AP5:AP5)</f>
        <v>0</v>
      </c>
      <c r="AQ6" s="35">
        <f>SUM(AQ5:AQ5)</f>
        <v>0</v>
      </c>
      <c r="AR6" s="36">
        <v>0</v>
      </c>
      <c r="AS6" s="38">
        <f>SUM(AS5:AS5)</f>
        <v>0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5"/>
      <c r="C7" s="15"/>
      <c r="D7" s="15"/>
      <c r="E7" s="15"/>
      <c r="F7" s="15"/>
      <c r="G7" s="15"/>
      <c r="H7" s="15"/>
      <c r="I7" s="15"/>
      <c r="J7" s="37"/>
      <c r="K7" s="18"/>
      <c r="L7" s="9"/>
      <c r="M7" s="9"/>
      <c r="N7" s="9"/>
      <c r="O7" s="9"/>
      <c r="P7" s="15"/>
      <c r="Q7" s="15"/>
      <c r="R7" s="16"/>
      <c r="S7" s="15"/>
      <c r="T7" s="15"/>
      <c r="U7" s="9"/>
      <c r="V7" s="9"/>
      <c r="W7" s="18"/>
      <c r="X7" s="15"/>
      <c r="Y7" s="15"/>
      <c r="Z7" s="15"/>
      <c r="AA7" s="15"/>
      <c r="AB7" s="15"/>
      <c r="AC7" s="15"/>
      <c r="AD7" s="15"/>
      <c r="AE7" s="15"/>
      <c r="AF7" s="37"/>
      <c r="AG7" s="18"/>
      <c r="AH7" s="9"/>
      <c r="AI7" s="9"/>
      <c r="AJ7" s="9"/>
      <c r="AK7" s="9"/>
      <c r="AL7" s="15"/>
      <c r="AM7" s="15"/>
      <c r="AN7" s="16"/>
      <c r="AO7" s="15"/>
      <c r="AP7" s="15"/>
      <c r="AQ7" s="9"/>
      <c r="AR7" s="9"/>
      <c r="AS7" s="18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47" t="s">
        <v>16</v>
      </c>
      <c r="C8" s="48"/>
      <c r="D8" s="49"/>
      <c r="E8" s="8" t="s">
        <v>2</v>
      </c>
      <c r="F8" s="6" t="s">
        <v>6</v>
      </c>
      <c r="G8" s="8" t="s">
        <v>4</v>
      </c>
      <c r="H8" s="6" t="s">
        <v>5</v>
      </c>
      <c r="I8" s="6" t="s">
        <v>8</v>
      </c>
      <c r="J8" s="6" t="s">
        <v>9</v>
      </c>
      <c r="K8" s="9"/>
      <c r="L8" s="6" t="s">
        <v>17</v>
      </c>
      <c r="M8" s="6" t="s">
        <v>18</v>
      </c>
      <c r="N8" s="6" t="s">
        <v>22</v>
      </c>
      <c r="O8" s="6" t="s">
        <v>21</v>
      </c>
      <c r="Q8" s="16"/>
      <c r="R8" s="16" t="s">
        <v>10</v>
      </c>
      <c r="S8" s="16"/>
      <c r="T8" s="53" t="s">
        <v>24</v>
      </c>
      <c r="U8" s="9"/>
      <c r="V8" s="18"/>
      <c r="W8" s="18"/>
      <c r="X8" s="42"/>
      <c r="Y8" s="42"/>
      <c r="Z8" s="42"/>
      <c r="AA8" s="42"/>
      <c r="AB8" s="42"/>
      <c r="AC8" s="16"/>
      <c r="AD8" s="16"/>
      <c r="AE8" s="16"/>
      <c r="AF8" s="15"/>
      <c r="AG8" s="15"/>
      <c r="AH8" s="15"/>
      <c r="AI8" s="15"/>
      <c r="AJ8" s="15"/>
      <c r="AK8" s="15"/>
      <c r="AM8" s="18"/>
      <c r="AN8" s="42"/>
      <c r="AO8" s="42"/>
      <c r="AP8" s="42"/>
      <c r="AQ8" s="42"/>
      <c r="AR8" s="42"/>
      <c r="AS8" s="42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50" t="s">
        <v>15</v>
      </c>
      <c r="C9" s="2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6"/>
      <c r="AO9" s="16"/>
      <c r="AP9" s="16"/>
      <c r="AQ9" s="16"/>
      <c r="AR9" s="16"/>
      <c r="AS9" s="16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32" t="s">
        <v>11</v>
      </c>
      <c r="C10" s="33"/>
      <c r="D10" s="34"/>
      <c r="E10" s="46">
        <f>PRODUCT(E6+Q6)</f>
        <v>0</v>
      </c>
      <c r="F10" s="46">
        <f>PRODUCT(F6+R6)</f>
        <v>0</v>
      </c>
      <c r="G10" s="46">
        <f>PRODUCT(G6+S6)</f>
        <v>0</v>
      </c>
      <c r="H10" s="46">
        <f>PRODUCT(H6+T6)</f>
        <v>0</v>
      </c>
      <c r="I10" s="46">
        <f>PRODUCT(I6+U6)</f>
        <v>0</v>
      </c>
      <c r="J10" s="59">
        <v>0</v>
      </c>
      <c r="K10" s="15">
        <v>0</v>
      </c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9" t="s">
        <v>12</v>
      </c>
      <c r="C11" s="30"/>
      <c r="D11" s="29"/>
      <c r="E11" s="46">
        <f>PRODUCT(AA6+AM6)</f>
        <v>17</v>
      </c>
      <c r="F11" s="46">
        <f>PRODUCT(AB6+AN6)</f>
        <v>0</v>
      </c>
      <c r="G11" s="46">
        <f>PRODUCT(AC6+AO6)</f>
        <v>1</v>
      </c>
      <c r="H11" s="46">
        <f>PRODUCT(AD6+AP6)</f>
        <v>0</v>
      </c>
      <c r="I11" s="46">
        <f>PRODUCT(AE6+AQ6)</f>
        <v>22</v>
      </c>
      <c r="J11" s="59">
        <f>PRODUCT(I11/K11)</f>
        <v>0.26506024096385544</v>
      </c>
      <c r="K11" s="9">
        <f>PRODUCT(AG6+AS6)</f>
        <v>83</v>
      </c>
      <c r="L11" s="52">
        <f>PRODUCT((F11+G11)/E11)</f>
        <v>5.8823529411764705E-2</v>
      </c>
      <c r="M11" s="52">
        <f>PRODUCT(H11/E11)</f>
        <v>0</v>
      </c>
      <c r="N11" s="52">
        <f>PRODUCT((F11+G11+H11)/E11)</f>
        <v>5.8823529411764705E-2</v>
      </c>
      <c r="O11" s="52">
        <f>PRODUCT(I11/E11)</f>
        <v>1.2941176470588236</v>
      </c>
      <c r="Q11" s="16"/>
      <c r="R11" s="16"/>
      <c r="S11" s="15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9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3" t="s">
        <v>13</v>
      </c>
      <c r="C12" s="44"/>
      <c r="D12" s="45"/>
      <c r="E12" s="46">
        <f>SUM(E9:E11)</f>
        <v>17</v>
      </c>
      <c r="F12" s="46">
        <f t="shared" ref="F12:I12" si="1">SUM(F9:F11)</f>
        <v>0</v>
      </c>
      <c r="G12" s="46">
        <f t="shared" si="1"/>
        <v>1</v>
      </c>
      <c r="H12" s="46">
        <f t="shared" si="1"/>
        <v>0</v>
      </c>
      <c r="I12" s="46">
        <f t="shared" si="1"/>
        <v>22</v>
      </c>
      <c r="J12" s="59">
        <f>PRODUCT(I12/K12)</f>
        <v>0.26506024096385544</v>
      </c>
      <c r="K12" s="15">
        <f>SUM(K9:K11)</f>
        <v>83</v>
      </c>
      <c r="L12" s="52">
        <f>PRODUCT((F12+G12)/E12)</f>
        <v>5.8823529411764705E-2</v>
      </c>
      <c r="M12" s="52">
        <f>PRODUCT(H12/E12)</f>
        <v>0</v>
      </c>
      <c r="N12" s="52">
        <f>PRODUCT((F12+G12+H12)/E12)</f>
        <v>5.8823529411764705E-2</v>
      </c>
      <c r="O12" s="52">
        <f>PRODUCT(I12/E12)</f>
        <v>1.2941176470588236</v>
      </c>
      <c r="Q12" s="9"/>
      <c r="R12" s="9"/>
      <c r="S12" s="9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9"/>
      <c r="F13" s="9"/>
      <c r="G13" s="9"/>
      <c r="H13" s="9"/>
      <c r="I13" s="9"/>
      <c r="J13" s="15"/>
      <c r="K13" s="15"/>
      <c r="L13" s="9"/>
      <c r="M13" s="9"/>
      <c r="N13" s="9"/>
      <c r="O13" s="9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/>
      <c r="M173"/>
      <c r="N173"/>
      <c r="O173"/>
      <c r="P173"/>
      <c r="Q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9"/>
    </row>
    <row r="177" spans="12:38" ht="14.25" x14ac:dyDescent="0.2">
      <c r="L177" s="9"/>
      <c r="M177" s="9"/>
      <c r="N177" s="9"/>
      <c r="O177" s="9"/>
      <c r="P177" s="9"/>
      <c r="R177" s="9"/>
      <c r="S177" s="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9"/>
      <c r="AL177" s="9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2018-12-02T10:56:40Z</dcterms:modified>
</cp:coreProperties>
</file>