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E11" i="5"/>
  <c r="E15" i="5" s="1"/>
  <c r="O16" i="5" l="1"/>
  <c r="E17" i="5"/>
  <c r="G17" i="5"/>
  <c r="L17" i="5" s="1"/>
  <c r="F17" i="5"/>
  <c r="M16" i="5"/>
  <c r="I17" i="5"/>
  <c r="O15" i="5"/>
  <c r="L15" i="5"/>
  <c r="N15" i="5"/>
  <c r="M17" i="5"/>
  <c r="M15" i="5"/>
  <c r="N17" i="5"/>
  <c r="N16" i="5"/>
  <c r="L16" i="5"/>
  <c r="O17" i="5"/>
</calcChain>
</file>

<file path=xl/sharedStrings.xml><?xml version="1.0" encoding="utf-8"?>
<sst xmlns="http://schemas.openxmlformats.org/spreadsheetml/2006/main" count="81" uniqueCount="40">
  <si>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</si>
  <si>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</si>
  <si>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</si>
  <si>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</si>
  <si>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</si>
  <si>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</si>
  <si>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</si>
  <si>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</si>
  <si>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</si>
  <si>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</si>
  <si>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</si>
  <si>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</si>
  <si>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</si>
  <si>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</si>
  <si>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</si>
  <si>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</si>
  <si>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</si>
  <si>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</si>
  <si>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</si>
  <si>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</si>
  <si>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</si>
  <si>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</si>
  <si>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</si>
  <si>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</si>
  <si>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</si>
  <si>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KuKu = Kuortaneen Kunto  (1921)</t>
  </si>
  <si>
    <t>ViVe = Vimpelin Veto  (1934)</t>
  </si>
  <si>
    <t>Pekka Siirilä</t>
  </si>
  <si>
    <t>12.</t>
  </si>
  <si>
    <t>KuKu</t>
  </si>
  <si>
    <t>2.</t>
  </si>
  <si>
    <t>ViVe</t>
  </si>
  <si>
    <t>11.</t>
  </si>
  <si>
    <t>ViVe  2</t>
  </si>
  <si>
    <t>8.</t>
  </si>
  <si>
    <t>3.</t>
  </si>
  <si>
    <t>AA  2</t>
  </si>
  <si>
    <t>1964</t>
  </si>
  <si>
    <t>HalTo</t>
  </si>
  <si>
    <t>HalTo = Halsuan Toivo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</si>
</sst>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28</v>
      </c>
      <c r="D4" s="1" t="s">
        <v>29</v>
      </c>
      <c r="E4" s="12">
        <v>10</v>
      </c>
      <c r="F4" s="12">
        <v>2</v>
      </c>
      <c r="G4" s="12">
        <v>6</v>
      </c>
      <c r="H4" s="12">
        <v>7</v>
      </c>
      <c r="I4" s="12"/>
      <c r="J4" s="32"/>
      <c r="K4" s="10"/>
      <c r="L4" s="7"/>
      <c r="M4" s="7"/>
      <c r="N4" s="7"/>
      <c r="O4" s="7"/>
      <c r="P4" s="10"/>
      <c r="Q4" s="12">
        <v>7</v>
      </c>
      <c r="R4" s="12">
        <v>0</v>
      </c>
      <c r="S4" s="12">
        <v>6</v>
      </c>
      <c r="T4" s="12">
        <v>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30</v>
      </c>
      <c r="D6" s="1" t="s">
        <v>31</v>
      </c>
      <c r="E6" s="12">
        <v>18</v>
      </c>
      <c r="F6" s="12">
        <v>0</v>
      </c>
      <c r="G6" s="12">
        <v>8</v>
      </c>
      <c r="H6" s="12">
        <v>11</v>
      </c>
      <c r="I6" s="12"/>
      <c r="J6" s="32"/>
      <c r="K6" s="68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32</v>
      </c>
      <c r="Z7" s="69" t="s">
        <v>33</v>
      </c>
      <c r="AA7" s="12">
        <v>22</v>
      </c>
      <c r="AB7" s="12">
        <v>3</v>
      </c>
      <c r="AC7" s="12">
        <v>9</v>
      </c>
      <c r="AD7" s="12">
        <v>31</v>
      </c>
      <c r="AE7" s="12"/>
      <c r="AF7" s="70"/>
      <c r="AG7" s="10"/>
      <c r="AH7" s="7"/>
      <c r="AI7" s="7" t="s">
        <v>34</v>
      </c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32</v>
      </c>
      <c r="D8" s="1" t="s">
        <v>38</v>
      </c>
      <c r="E8" s="13">
        <v>18</v>
      </c>
      <c r="F8" s="13">
        <v>0</v>
      </c>
      <c r="G8" s="12">
        <v>6</v>
      </c>
      <c r="H8" s="12">
        <v>6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9"/>
      <c r="AA8" s="12"/>
      <c r="AB8" s="12"/>
      <c r="AC8" s="12"/>
      <c r="AD8" s="12"/>
      <c r="AE8" s="12"/>
      <c r="AF8" s="70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3"/>
      <c r="F9" s="13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9"/>
      <c r="AA9" s="12"/>
      <c r="AB9" s="12"/>
      <c r="AC9" s="12"/>
      <c r="AD9" s="12"/>
      <c r="AE9" s="12"/>
      <c r="AF9" s="70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1993</v>
      </c>
      <c r="Y10" s="12" t="s">
        <v>35</v>
      </c>
      <c r="Z10" s="71" t="s">
        <v>36</v>
      </c>
      <c r="AA10" s="12">
        <v>21</v>
      </c>
      <c r="AB10" s="12">
        <v>1</v>
      </c>
      <c r="AC10" s="12">
        <v>26</v>
      </c>
      <c r="AD10" s="12">
        <v>23</v>
      </c>
      <c r="AE10" s="12"/>
      <c r="AF10" s="70"/>
      <c r="AG10" s="10"/>
      <c r="AH10" s="63"/>
      <c r="AI10" s="63"/>
      <c r="AJ10" s="63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46</v>
      </c>
      <c r="F11" s="36">
        <f>SUM(F4:F10)</f>
        <v>2</v>
      </c>
      <c r="G11" s="36">
        <f>SUM(G4:G10)</f>
        <v>20</v>
      </c>
      <c r="H11" s="36">
        <f>SUM(H4:H10)</f>
        <v>24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7</v>
      </c>
      <c r="R11" s="36">
        <f>SUM(R4:R10)</f>
        <v>0</v>
      </c>
      <c r="S11" s="36">
        <f>SUM(S4:S10)</f>
        <v>6</v>
      </c>
      <c r="T11" s="36">
        <f>SUM(T4:T10)</f>
        <v>4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43</v>
      </c>
      <c r="AB11" s="36">
        <f>SUM(AB4:AB10)</f>
        <v>4</v>
      </c>
      <c r="AC11" s="36">
        <f>SUM(AC4:AC10)</f>
        <v>35</v>
      </c>
      <c r="AD11" s="36">
        <f>SUM(AD4:AD10)</f>
        <v>54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25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53</v>
      </c>
      <c r="F15" s="46">
        <f>PRODUCT(F11+R11)</f>
        <v>2</v>
      </c>
      <c r="G15" s="46">
        <f>PRODUCT(G11+S11)</f>
        <v>26</v>
      </c>
      <c r="H15" s="46">
        <f>PRODUCT(H11+T11)</f>
        <v>28</v>
      </c>
      <c r="I15" s="46">
        <f>PRODUCT(I11+U11)</f>
        <v>0</v>
      </c>
      <c r="J15" s="59">
        <v>0</v>
      </c>
      <c r="K15" s="16">
        <f>PRODUCT(K11+W11)</f>
        <v>0</v>
      </c>
      <c r="L15" s="52">
        <f>PRODUCT((F15+G15)/E15)</f>
        <v>0.52830188679245282</v>
      </c>
      <c r="M15" s="52">
        <f>PRODUCT(H15/E15)</f>
        <v>0.52830188679245282</v>
      </c>
      <c r="N15" s="52">
        <f>PRODUCT((F15+G15+H15)/E15)</f>
        <v>1.0566037735849056</v>
      </c>
      <c r="O15" s="52">
        <f>PRODUCT(I15/E15)</f>
        <v>0</v>
      </c>
      <c r="Q15" s="17"/>
      <c r="R15" s="17"/>
      <c r="S15" s="17"/>
      <c r="T15" s="53" t="s">
        <v>39</v>
      </c>
      <c r="U15" s="17"/>
      <c r="V15" s="17"/>
      <c r="W15" s="17"/>
      <c r="X15" s="17"/>
      <c r="Y15" s="17"/>
      <c r="Z15" s="17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43</v>
      </c>
      <c r="F16" s="46">
        <f>PRODUCT(AB11+AN11)</f>
        <v>4</v>
      </c>
      <c r="G16" s="46">
        <f>PRODUCT(AC11+AO11)</f>
        <v>35</v>
      </c>
      <c r="H16" s="46">
        <f>PRODUCT(AD11+AP11)</f>
        <v>54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0.90697674418604646</v>
      </c>
      <c r="M16" s="52">
        <f>PRODUCT(H16/E16)</f>
        <v>1.2558139534883721</v>
      </c>
      <c r="N16" s="52">
        <f>PRODUCT((F16+G16+H16)/E16)</f>
        <v>2.1627906976744184</v>
      </c>
      <c r="O16" s="52">
        <f>PRODUCT(I16/E16)</f>
        <v>0</v>
      </c>
      <c r="Q16" s="17"/>
      <c r="R16" s="17"/>
      <c r="S16" s="16"/>
      <c r="T16" s="53" t="s">
        <v>24</v>
      </c>
      <c r="U16" s="16"/>
      <c r="V16" s="16"/>
      <c r="W16" s="16"/>
      <c r="X16" s="16"/>
      <c r="Y16" s="16"/>
      <c r="Z16" s="16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96</v>
      </c>
      <c r="F17" s="46">
        <f t="shared" ref="F17:I17" si="0">SUM(F14:F16)</f>
        <v>6</v>
      </c>
      <c r="G17" s="46">
        <f t="shared" si="0"/>
        <v>61</v>
      </c>
      <c r="H17" s="46">
        <f t="shared" si="0"/>
        <v>82</v>
      </c>
      <c r="I17" s="46">
        <f t="shared" si="0"/>
        <v>0</v>
      </c>
      <c r="J17" s="59">
        <v>0</v>
      </c>
      <c r="K17" s="16" t="e">
        <f>SUM(K14:K16)</f>
        <v>#DIV/0!</v>
      </c>
      <c r="L17" s="52">
        <f>PRODUCT((F17+G17)/E17)</f>
        <v>0.69791666666666663</v>
      </c>
      <c r="M17" s="52">
        <f>PRODUCT(H17/E17)</f>
        <v>0.85416666666666663</v>
      </c>
      <c r="N17" s="52">
        <f>PRODUCT((F17+G17+H17)/E17)</f>
        <v>1.5520833333333333</v>
      </c>
      <c r="O17" s="52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T15:Z16">
    <sortCondition descending="1" ref="T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2019-01-21T20:16:34Z</dcterms:modified>
</cp:coreProperties>
</file>