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8" i="1" l="1"/>
  <c r="O11" i="1"/>
  <c r="O18" i="1"/>
  <c r="AE11" i="1"/>
  <c r="AD11" i="1"/>
  <c r="AC11" i="1"/>
  <c r="AB11" i="1"/>
  <c r="AA11" i="1"/>
  <c r="Z11" i="1"/>
  <c r="Y11" i="1"/>
  <c r="I17" i="1"/>
  <c r="X11" i="1"/>
  <c r="H17" i="1"/>
  <c r="W11" i="1"/>
  <c r="G17" i="1"/>
  <c r="V11" i="1"/>
  <c r="F17" i="1"/>
  <c r="U11" i="1"/>
  <c r="E17" i="1"/>
  <c r="T11" i="1"/>
  <c r="I16" i="1"/>
  <c r="S11" i="1"/>
  <c r="H16" i="1"/>
  <c r="R11" i="1"/>
  <c r="G16" i="1"/>
  <c r="Q11" i="1"/>
  <c r="F16" i="1"/>
  <c r="P11" i="1"/>
  <c r="E16" i="1"/>
  <c r="M11" i="1"/>
  <c r="L11" i="1"/>
  <c r="K11" i="1"/>
  <c r="J11" i="1"/>
  <c r="I11" i="1"/>
  <c r="I15" i="1"/>
  <c r="H11" i="1"/>
  <c r="H15" i="1"/>
  <c r="G11" i="1"/>
  <c r="G15" i="1"/>
  <c r="F11" i="1"/>
  <c r="F15" i="1"/>
  <c r="F18" i="1" s="1"/>
  <c r="E11" i="1"/>
  <c r="E15" i="1"/>
  <c r="E18" i="1" s="1"/>
  <c r="M18" i="1" s="1"/>
  <c r="L16" i="1"/>
  <c r="D12" i="1"/>
  <c r="N15" i="1"/>
  <c r="I18" i="1"/>
  <c r="N18" i="1" s="1"/>
  <c r="H18" i="1"/>
  <c r="L15" i="1"/>
  <c r="K16" i="1"/>
  <c r="M16" i="1"/>
  <c r="K17" i="1"/>
  <c r="L17" i="1"/>
  <c r="M17" i="1"/>
  <c r="G18" i="1"/>
  <c r="M15" i="1" l="1"/>
  <c r="K15" i="1"/>
  <c r="L18" i="1"/>
  <c r="K18" i="1"/>
</calcChain>
</file>

<file path=xl/sharedStrings.xml><?xml version="1.0" encoding="utf-8"?>
<sst xmlns="http://schemas.openxmlformats.org/spreadsheetml/2006/main" count="87" uniqueCount="66">
  <si>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</si>
  <si>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</si>
  <si>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</si>
  <si>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</si>
  <si>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</si>
  <si>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</si>
  <si>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</si>
  <si>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</si>
  <si>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</si>
  <si>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</si>
  <si>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</si>
  <si>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</si>
  <si>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</si>
  <si>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</si>
  <si>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</si>
  <si>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</si>
  <si>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</si>
  <si>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</si>
  <si>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</si>
  <si>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</si>
  <si>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</si>
  <si>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</si>
  <si>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</si>
  <si>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</si>
  <si>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</si>
  <si>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</si>
  <si>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</si>
  <si>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</si>
  <si>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</si>
  <si>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</si>
  <si>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</si>
  <si>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</si>
  <si>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</si>
  <si>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</si>
  <si>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</si>
  <si>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Hanna Seppänen</t>
  </si>
  <si>
    <t>4.5.1983</t>
  </si>
  <si>
    <t>SiiPe</t>
  </si>
  <si>
    <t>6.</t>
  </si>
  <si>
    <t>9.</t>
  </si>
  <si>
    <t>Hymy</t>
  </si>
  <si>
    <t>karsintasarja</t>
  </si>
  <si>
    <t>jatkosarja</t>
  </si>
  <si>
    <t>ykköspesis</t>
  </si>
  <si>
    <t>KPK</t>
  </si>
  <si>
    <t>NeNu</t>
  </si>
  <si>
    <t>suomensarja</t>
  </si>
  <si>
    <t>SiiPe  2</t>
  </si>
  <si>
    <t>KPK = Kajaanin Pallokerho  (1933)</t>
  </si>
  <si>
    <t>Hymy = Kajaanin Hymy  (1997)</t>
  </si>
  <si>
    <t>SiiPe = Siilinjärven Pesis  (1987)</t>
  </si>
  <si>
    <t>NeNu = Nerkoon Nuorisoseuran Pesis  (1992)</t>
  </si>
  <si>
    <t>ENSIMMÄISET</t>
  </si>
  <si>
    <t>Ottelu</t>
  </si>
  <si>
    <t>1.  ottelu</t>
  </si>
  <si>
    <t>Lyöty juoksu</t>
  </si>
  <si>
    <t>Tuotu juoksu</t>
  </si>
  <si>
    <t>Kunnari</t>
  </si>
  <si>
    <t>01.09. 2001  ViPa - Hymy  2-0  (8-0, 5-3)</t>
  </si>
  <si>
    <t xml:space="preserve">  18 v   3 kk 28 pv</t>
  </si>
  <si>
    <t>7.  ottelu</t>
  </si>
  <si>
    <t>08.06. 2005  PeTo-Jussit - SiiPe  2-0  (6-0, 2-1)</t>
  </si>
  <si>
    <t>12.  ottelu</t>
  </si>
  <si>
    <t>03.07. 2005  SiiPe - YPJ  1-2  (7-3, 2-6, 0-2)</t>
  </si>
  <si>
    <t xml:space="preserve">  22 v   1 kk   4 pv</t>
  </si>
  <si>
    <t xml:space="preserve">  22 v   1 kk 29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</si>
</sst>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" fillId="3" borderId="2" xfId="0" applyFont="1" applyFill="1" applyBorder="1"/>
    <xf numFmtId="0" fontId="1" fillId="9" borderId="12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right"/>
    </xf>
    <xf numFmtId="0" fontId="1" fillId="9" borderId="13" xfId="0" applyFont="1" applyFill="1" applyBorder="1" applyAlignment="1">
      <alignment horizontal="center"/>
    </xf>
    <xf numFmtId="0" fontId="1" fillId="9" borderId="11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60" customWidth="1"/>
    <col min="3" max="3" width="5.5703125" style="60" customWidth="1"/>
    <col min="4" max="4" width="8.57031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23" width="5.7109375" style="61" customWidth="1"/>
    <col min="24" max="27" width="5.7109375" style="26" customWidth="1"/>
    <col min="28" max="28" width="6.28515625" style="6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2001</v>
      </c>
      <c r="C4" s="42" t="s">
        <v>39</v>
      </c>
      <c r="D4" s="41" t="s">
        <v>40</v>
      </c>
      <c r="E4" s="27">
        <v>0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29"/>
      <c r="O4" s="25"/>
      <c r="P4" s="27"/>
      <c r="Q4" s="27"/>
      <c r="R4" s="27"/>
      <c r="S4" s="27"/>
      <c r="T4" s="27"/>
      <c r="U4" s="30">
        <v>1</v>
      </c>
      <c r="V4" s="30">
        <v>0</v>
      </c>
      <c r="W4" s="30">
        <v>0</v>
      </c>
      <c r="X4" s="30">
        <v>0</v>
      </c>
      <c r="Y4" s="30">
        <v>1</v>
      </c>
      <c r="Z4" s="27"/>
      <c r="AA4" s="27"/>
      <c r="AB4" s="27"/>
      <c r="AC4" s="27"/>
      <c r="AD4" s="27"/>
      <c r="AE4" s="27"/>
      <c r="AF4" s="50" t="s">
        <v>41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4">
        <v>2002</v>
      </c>
      <c r="C5" s="65"/>
      <c r="D5" s="66" t="s">
        <v>44</v>
      </c>
      <c r="E5" s="64"/>
      <c r="F5" s="67" t="s">
        <v>43</v>
      </c>
      <c r="G5" s="68"/>
      <c r="H5" s="65"/>
      <c r="I5" s="64"/>
      <c r="J5" s="64"/>
      <c r="K5" s="64"/>
      <c r="L5" s="64"/>
      <c r="M5" s="64"/>
      <c r="N5" s="69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55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2003</v>
      </c>
      <c r="C6" s="27"/>
      <c r="D6" s="28"/>
      <c r="E6" s="27"/>
      <c r="F6" s="27"/>
      <c r="G6" s="27"/>
      <c r="H6" s="27"/>
      <c r="I6" s="27"/>
      <c r="J6" s="27"/>
      <c r="K6" s="27"/>
      <c r="L6" s="27"/>
      <c r="M6" s="27"/>
      <c r="N6" s="29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4">
        <v>2004</v>
      </c>
      <c r="C7" s="65"/>
      <c r="D7" s="66" t="s">
        <v>45</v>
      </c>
      <c r="E7" s="64"/>
      <c r="F7" s="67" t="s">
        <v>43</v>
      </c>
      <c r="G7" s="68"/>
      <c r="H7" s="65"/>
      <c r="I7" s="64"/>
      <c r="J7" s="64"/>
      <c r="K7" s="64"/>
      <c r="L7" s="64"/>
      <c r="M7" s="64"/>
      <c r="N7" s="69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2005</v>
      </c>
      <c r="C8" s="27" t="s">
        <v>38</v>
      </c>
      <c r="D8" s="28" t="s">
        <v>37</v>
      </c>
      <c r="E8" s="27">
        <v>17</v>
      </c>
      <c r="F8" s="27">
        <v>0</v>
      </c>
      <c r="G8" s="27">
        <v>3</v>
      </c>
      <c r="H8" s="27">
        <v>2</v>
      </c>
      <c r="I8" s="27">
        <v>9</v>
      </c>
      <c r="J8" s="27">
        <v>0</v>
      </c>
      <c r="K8" s="27">
        <v>4</v>
      </c>
      <c r="L8" s="27">
        <v>2</v>
      </c>
      <c r="M8" s="27">
        <f>PRODUCT(F8+G8)</f>
        <v>3</v>
      </c>
      <c r="N8" s="29">
        <v>0.17299999999999999</v>
      </c>
      <c r="O8" s="63"/>
      <c r="P8" s="27">
        <v>3</v>
      </c>
      <c r="Q8" s="27">
        <v>0</v>
      </c>
      <c r="R8" s="27">
        <v>1</v>
      </c>
      <c r="S8" s="27">
        <v>0</v>
      </c>
      <c r="T8" s="27">
        <v>2</v>
      </c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 t="s">
        <v>42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70">
        <v>2006</v>
      </c>
      <c r="C9" s="71"/>
      <c r="D9" s="72" t="s">
        <v>47</v>
      </c>
      <c r="E9" s="70"/>
      <c r="F9" s="73" t="s">
        <v>46</v>
      </c>
      <c r="G9" s="70"/>
      <c r="H9" s="70"/>
      <c r="I9" s="70"/>
      <c r="J9" s="70"/>
      <c r="K9" s="70"/>
      <c r="L9" s="70"/>
      <c r="M9" s="70"/>
      <c r="N9" s="74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64">
        <v>2007</v>
      </c>
      <c r="C10" s="65"/>
      <c r="D10" s="66" t="s">
        <v>44</v>
      </c>
      <c r="E10" s="64"/>
      <c r="F10" s="67" t="s">
        <v>43</v>
      </c>
      <c r="G10" s="68"/>
      <c r="H10" s="65"/>
      <c r="I10" s="64"/>
      <c r="J10" s="64"/>
      <c r="K10" s="64"/>
      <c r="L10" s="64"/>
      <c r="M10" s="64"/>
      <c r="N10" s="69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17</v>
      </c>
      <c r="F11" s="19">
        <f t="shared" si="0"/>
        <v>0</v>
      </c>
      <c r="G11" s="19">
        <f t="shared" si="0"/>
        <v>3</v>
      </c>
      <c r="H11" s="19">
        <f t="shared" si="0"/>
        <v>2</v>
      </c>
      <c r="I11" s="19">
        <f t="shared" si="0"/>
        <v>9</v>
      </c>
      <c r="J11" s="19">
        <f t="shared" si="0"/>
        <v>0</v>
      </c>
      <c r="K11" s="19">
        <f t="shared" si="0"/>
        <v>4</v>
      </c>
      <c r="L11" s="19">
        <f t="shared" si="0"/>
        <v>2</v>
      </c>
      <c r="M11" s="19">
        <f t="shared" si="0"/>
        <v>3</v>
      </c>
      <c r="N11" s="31">
        <v>0.17299999999999999</v>
      </c>
      <c r="O11" s="32">
        <f t="shared" ref="O11:AE11" si="1">SUM(O4:O10)</f>
        <v>0</v>
      </c>
      <c r="P11" s="19">
        <f t="shared" si="1"/>
        <v>3</v>
      </c>
      <c r="Q11" s="19">
        <f t="shared" si="1"/>
        <v>0</v>
      </c>
      <c r="R11" s="19">
        <f t="shared" si="1"/>
        <v>1</v>
      </c>
      <c r="S11" s="19">
        <f t="shared" si="1"/>
        <v>0</v>
      </c>
      <c r="T11" s="19">
        <f t="shared" si="1"/>
        <v>2</v>
      </c>
      <c r="U11" s="19">
        <f t="shared" si="1"/>
        <v>1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1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8" t="s">
        <v>2</v>
      </c>
      <c r="C12" s="33"/>
      <c r="D12" s="34">
        <f>SUM(F11:H11)+((I11-F11-G11)/3)+(E11/3)+(Z11*25)+(AA11*25)+(AB11*10)+(AC11*25)+(AD11*20)+(AE11*15)</f>
        <v>12.666666666666668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5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0"/>
      <c r="D14" s="40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1" t="s">
        <v>33</v>
      </c>
      <c r="O14" s="25"/>
      <c r="P14" s="41" t="s">
        <v>52</v>
      </c>
      <c r="Q14" s="13"/>
      <c r="R14" s="13"/>
      <c r="S14" s="13"/>
      <c r="T14" s="76"/>
      <c r="U14" s="76"/>
      <c r="V14" s="76"/>
      <c r="W14" s="76"/>
      <c r="X14" s="76"/>
      <c r="Y14" s="13"/>
      <c r="Z14" s="13"/>
      <c r="AA14" s="13"/>
      <c r="AB14" s="13"/>
      <c r="AC14" s="13"/>
      <c r="AD14" s="13"/>
      <c r="AE14" s="13"/>
      <c r="AF14" s="42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17</v>
      </c>
      <c r="C15" s="13"/>
      <c r="D15" s="43"/>
      <c r="E15" s="27">
        <f>PRODUCT(E11)</f>
        <v>17</v>
      </c>
      <c r="F15" s="27">
        <f>PRODUCT(F11)</f>
        <v>0</v>
      </c>
      <c r="G15" s="27">
        <f>PRODUCT(G11)</f>
        <v>3</v>
      </c>
      <c r="H15" s="27">
        <f>PRODUCT(H11)</f>
        <v>2</v>
      </c>
      <c r="I15" s="27">
        <f>PRODUCT(I11)</f>
        <v>9</v>
      </c>
      <c r="J15" s="1"/>
      <c r="K15" s="44">
        <f>PRODUCT((F15+G15)/E15)</f>
        <v>0.17647058823529413</v>
      </c>
      <c r="L15" s="44">
        <f>PRODUCT(H15/E15)</f>
        <v>0.11764705882352941</v>
      </c>
      <c r="M15" s="44">
        <f>PRODUCT(I15/E15)</f>
        <v>0.52941176470588236</v>
      </c>
      <c r="N15" s="29">
        <f>PRODUCT(N11)</f>
        <v>0.17299999999999999</v>
      </c>
      <c r="O15" s="25">
        <v>52</v>
      </c>
      <c r="P15" s="77" t="s">
        <v>53</v>
      </c>
      <c r="Q15" s="78"/>
      <c r="R15" s="78"/>
      <c r="S15" s="79" t="s">
        <v>58</v>
      </c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80" t="s">
        <v>54</v>
      </c>
      <c r="AE15" s="79"/>
      <c r="AF15" s="81" t="s">
        <v>59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5" t="s">
        <v>18</v>
      </c>
      <c r="C16" s="46"/>
      <c r="D16" s="47"/>
      <c r="E16" s="27">
        <f>PRODUCT(P11)</f>
        <v>3</v>
      </c>
      <c r="F16" s="27">
        <f>PRODUCT(Q11)</f>
        <v>0</v>
      </c>
      <c r="G16" s="27">
        <f>PRODUCT(R11)</f>
        <v>1</v>
      </c>
      <c r="H16" s="27">
        <f>PRODUCT(S11)</f>
        <v>0</v>
      </c>
      <c r="I16" s="27">
        <f>PRODUCT(T11)</f>
        <v>2</v>
      </c>
      <c r="J16" s="1"/>
      <c r="K16" s="44">
        <f>PRODUCT((F16+G16)/E16)</f>
        <v>0.33333333333333331</v>
      </c>
      <c r="L16" s="44">
        <f>PRODUCT(H16/E16)</f>
        <v>0</v>
      </c>
      <c r="M16" s="44">
        <f>PRODUCT(I16/E16)</f>
        <v>0.66666666666666663</v>
      </c>
      <c r="N16" s="29">
        <v>0.4</v>
      </c>
      <c r="O16" s="75">
        <v>5</v>
      </c>
      <c r="P16" s="82" t="s">
        <v>55</v>
      </c>
      <c r="Q16" s="83"/>
      <c r="R16" s="83"/>
      <c r="S16" s="84" t="s">
        <v>61</v>
      </c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5" t="s">
        <v>60</v>
      </c>
      <c r="AE16" s="84"/>
      <c r="AF16" s="86" t="s">
        <v>64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8" t="s">
        <v>19</v>
      </c>
      <c r="C17" s="49"/>
      <c r="D17" s="50"/>
      <c r="E17" s="30">
        <f>PRODUCT(U11)</f>
        <v>1</v>
      </c>
      <c r="F17" s="30">
        <f>PRODUCT(V11)</f>
        <v>0</v>
      </c>
      <c r="G17" s="30">
        <f>PRODUCT(W11)</f>
        <v>0</v>
      </c>
      <c r="H17" s="30">
        <f>PRODUCT(X11)</f>
        <v>0</v>
      </c>
      <c r="I17" s="30">
        <f>PRODUCT(Y11)</f>
        <v>1</v>
      </c>
      <c r="J17" s="1"/>
      <c r="K17" s="51">
        <f>PRODUCT((F17+G17)/E17)</f>
        <v>0</v>
      </c>
      <c r="L17" s="51">
        <f>PRODUCT(H17/E17)</f>
        <v>0</v>
      </c>
      <c r="M17" s="51">
        <f>PRODUCT(I17/E17)</f>
        <v>1</v>
      </c>
      <c r="N17" s="52">
        <v>0.2</v>
      </c>
      <c r="O17" s="25">
        <v>5</v>
      </c>
      <c r="P17" s="82" t="s">
        <v>56</v>
      </c>
      <c r="Q17" s="83"/>
      <c r="R17" s="83"/>
      <c r="S17" s="84" t="s">
        <v>63</v>
      </c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5" t="s">
        <v>62</v>
      </c>
      <c r="AE17" s="84"/>
      <c r="AF17" s="86" t="s">
        <v>65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3" t="s">
        <v>20</v>
      </c>
      <c r="C18" s="54"/>
      <c r="D18" s="55"/>
      <c r="E18" s="19">
        <f>SUM(E15:E17)</f>
        <v>21</v>
      </c>
      <c r="F18" s="19">
        <f>SUM(F15:F17)</f>
        <v>0</v>
      </c>
      <c r="G18" s="19">
        <f>SUM(G15:G17)</f>
        <v>4</v>
      </c>
      <c r="H18" s="19">
        <f>SUM(H15:H17)</f>
        <v>2</v>
      </c>
      <c r="I18" s="19">
        <f>SUM(I15:I17)</f>
        <v>12</v>
      </c>
      <c r="J18" s="1"/>
      <c r="K18" s="56">
        <f>PRODUCT((F18+G18)/E18)</f>
        <v>0.19047619047619047</v>
      </c>
      <c r="L18" s="56">
        <f>PRODUCT(H18/E18)</f>
        <v>9.5238095238095233E-2</v>
      </c>
      <c r="M18" s="56">
        <f>PRODUCT(I18/E18)</f>
        <v>0.5714285714285714</v>
      </c>
      <c r="N18" s="31">
        <f>PRODUCT(I18/O18)</f>
        <v>0.19354838709677419</v>
      </c>
      <c r="O18" s="25">
        <f>SUM(O15:O17)</f>
        <v>62</v>
      </c>
      <c r="P18" s="87" t="s">
        <v>57</v>
      </c>
      <c r="Q18" s="88"/>
      <c r="R18" s="88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90"/>
      <c r="AE18" s="89"/>
      <c r="AF18" s="9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34</v>
      </c>
      <c r="C20" s="1"/>
      <c r="D20" s="1" t="s">
        <v>49</v>
      </c>
      <c r="E20" s="1"/>
      <c r="F20" s="25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57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48</v>
      </c>
      <c r="E21" s="1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57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51</v>
      </c>
      <c r="E22" s="1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5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50</v>
      </c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5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5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9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8"/>
      <c r="N25" s="58"/>
      <c r="O25" s="25"/>
      <c r="P25" s="1"/>
      <c r="Q25" s="38"/>
      <c r="R25" s="1"/>
      <c r="S25" s="25"/>
      <c r="T25" s="25"/>
      <c r="U25" s="25"/>
      <c r="V25" s="25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9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25"/>
      <c r="U26" s="25"/>
      <c r="V26" s="5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57"/>
      <c r="W27" s="1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57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57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38"/>
      <c r="R30" s="1"/>
      <c r="S30" s="1"/>
      <c r="T30" s="25"/>
      <c r="U30" s="25"/>
      <c r="V30" s="57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8"/>
      <c r="N31" s="35"/>
      <c r="O31" s="25"/>
      <c r="P31" s="1"/>
      <c r="Q31" s="38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8"/>
      <c r="N32" s="58"/>
      <c r="O32" s="25"/>
      <c r="P32" s="1"/>
      <c r="Q32" s="38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57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9"/>
      <c r="AH33" s="59"/>
      <c r="AI33" s="59"/>
      <c r="AJ33" s="59"/>
      <c r="AK33" s="59"/>
      <c r="AL33" s="5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57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59"/>
      <c r="AI34" s="59"/>
      <c r="AJ34" s="59"/>
      <c r="AK34" s="59"/>
      <c r="AL34" s="59"/>
    </row>
    <row r="35" spans="1:38" ht="15" customHeight="1" x14ac:dyDescent="0.25">
      <c r="A35" s="6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57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9"/>
    </row>
    <row r="36" spans="1:38" ht="15" customHeight="1" x14ac:dyDescent="0.25">
      <c r="A36" s="6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7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9"/>
    </row>
    <row r="37" spans="1:38" ht="15" customHeight="1" x14ac:dyDescent="0.25">
      <c r="A37" s="6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38"/>
      <c r="R37" s="1"/>
      <c r="S37" s="1"/>
      <c r="T37" s="25"/>
      <c r="U37" s="25"/>
      <c r="V37" s="57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9"/>
    </row>
    <row r="38" spans="1:38" ht="15" customHeight="1" x14ac:dyDescent="0.25">
      <c r="A38" s="60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8"/>
      <c r="N38" s="35"/>
      <c r="O38" s="25"/>
      <c r="P38" s="1"/>
      <c r="Q38" s="38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9"/>
    </row>
    <row r="39" spans="1:38" ht="15" customHeight="1" x14ac:dyDescent="0.25">
      <c r="A39" s="6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7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38"/>
      <c r="R40" s="1"/>
      <c r="S40" s="1"/>
      <c r="T40" s="25"/>
      <c r="U40" s="25"/>
      <c r="V40" s="57"/>
      <c r="W40" s="1"/>
      <c r="X40" s="1"/>
      <c r="Y40" s="1"/>
      <c r="Z40" s="1"/>
      <c r="AA40" s="1"/>
      <c r="AB40" s="25"/>
      <c r="AC40" s="1"/>
      <c r="AD40" s="1"/>
      <c r="AE40" s="1"/>
      <c r="AF40" s="3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38"/>
      <c r="R41" s="1"/>
      <c r="S41" s="1"/>
      <c r="T41" s="25"/>
      <c r="U41" s="25"/>
      <c r="V41" s="57"/>
      <c r="W41" s="1"/>
      <c r="X41" s="1"/>
      <c r="Y41" s="1"/>
      <c r="Z41" s="1"/>
      <c r="AA41" s="1"/>
      <c r="AB41" s="25"/>
      <c r="AC41" s="1"/>
      <c r="AD41" s="1"/>
      <c r="AE41" s="1"/>
      <c r="AF41" s="3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57"/>
      <c r="W42" s="1"/>
      <c r="X42" s="1"/>
      <c r="Y42" s="1"/>
      <c r="Z42" s="1"/>
      <c r="AA42" s="1"/>
      <c r="AB42" s="25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57"/>
      <c r="W43" s="1"/>
      <c r="X43" s="1"/>
      <c r="Y43" s="1"/>
      <c r="Z43" s="1"/>
      <c r="AA43" s="1"/>
      <c r="AB43" s="25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7"/>
      <c r="W44" s="1"/>
      <c r="X44" s="1"/>
      <c r="Y44" s="1"/>
      <c r="Z44" s="1"/>
      <c r="AA44" s="1"/>
      <c r="AB44" s="25"/>
      <c r="AC44" s="1"/>
      <c r="AD44" s="1"/>
      <c r="AE44" s="1"/>
      <c r="AF44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2019-02-01T18:40:00Z</dcterms:modified>
</cp:coreProperties>
</file>