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7" i="1" l="1"/>
  <c r="M8" i="1" s="1"/>
  <c r="O8" i="1"/>
  <c r="O12" i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/>
  <c r="H8" i="1"/>
  <c r="H12" i="1"/>
  <c r="G8" i="1"/>
  <c r="G12" i="1"/>
  <c r="F8" i="1"/>
  <c r="F12" i="1"/>
  <c r="K12" i="1" s="1"/>
  <c r="E8" i="1"/>
  <c r="E12" i="1"/>
  <c r="N12" i="1"/>
  <c r="I15" i="1"/>
  <c r="G15" i="1"/>
  <c r="M12" i="1"/>
  <c r="D9" i="1"/>
  <c r="F15" i="1"/>
  <c r="E15" i="1"/>
  <c r="K15" i="1" s="1"/>
  <c r="H15" i="1"/>
  <c r="L12" i="1"/>
  <c r="M15" i="1"/>
  <c r="L15" i="1" l="1"/>
</calcChain>
</file>

<file path=xl/sharedStrings.xml><?xml version="1.0" encoding="utf-8"?>
<sst xmlns="http://schemas.openxmlformats.org/spreadsheetml/2006/main" count="78" uniqueCount="55">
  <si>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</si>
  <si>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</si>
  <si>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</si>
  <si>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</si>
  <si>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</si>
  <si>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</si>
  <si>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</si>
  <si>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</si>
  <si>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</si>
  <si>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</si>
  <si>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</si>
  <si>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</si>
  <si>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</si>
  <si>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</si>
  <si>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</si>
  <si>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</si>
  <si>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</si>
  <si>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</si>
  <si>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</si>
  <si>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</si>
  <si>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</si>
  <si>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</si>
  <si>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</si>
  <si>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</si>
  <si>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</si>
  <si>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</si>
  <si>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</si>
  <si>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</si>
  <si>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</si>
  <si>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</si>
  <si>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</si>
  <si>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</si>
  <si>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</si>
  <si>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</si>
  <si>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</si>
  <si>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12.</t>
  </si>
  <si>
    <t>Pesäkarhut</t>
  </si>
  <si>
    <t>Maija Seppälä</t>
  </si>
  <si>
    <t>7.6.1971</t>
  </si>
  <si>
    <t>Pesäkarhut = Pesäkarhut, Pori  (1985)</t>
  </si>
  <si>
    <t>ykköspesis</t>
  </si>
  <si>
    <t>Pesäkarhut  2</t>
  </si>
  <si>
    <t>suomensarja</t>
  </si>
  <si>
    <t>ykkössarja</t>
  </si>
  <si>
    <t>ENSIMMÄISET</t>
  </si>
  <si>
    <t>Ottelu</t>
  </si>
  <si>
    <t>1.  ottelu</t>
  </si>
  <si>
    <t>Lyöty juoksu</t>
  </si>
  <si>
    <t>Tuotu juoksu</t>
  </si>
  <si>
    <t>Kunnari</t>
  </si>
  <si>
    <t>09.05. 1993  Pesäkarhut - Kiri  10-24</t>
  </si>
  <si>
    <t xml:space="preserve">  17 v 11 kk   2 pv</t>
  </si>
  <si>
    <t>27.05. 1993  ViPa - Pesäkarhut  29-8</t>
  </si>
  <si>
    <t>3.  ottelu</t>
  </si>
  <si>
    <t xml:space="preserve">  17 v 11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</si>
</sst>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9" borderId="11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12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4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1990</v>
      </c>
      <c r="C4" s="62"/>
      <c r="D4" s="63" t="s">
        <v>36</v>
      </c>
      <c r="E4" s="62"/>
      <c r="F4" s="64" t="s">
        <v>43</v>
      </c>
      <c r="G4" s="65"/>
      <c r="H4" s="66"/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7">
        <v>1991</v>
      </c>
      <c r="C5" s="67"/>
      <c r="D5" s="68" t="s">
        <v>41</v>
      </c>
      <c r="E5" s="67"/>
      <c r="F5" s="69" t="s">
        <v>42</v>
      </c>
      <c r="G5" s="70"/>
      <c r="H5" s="71"/>
      <c r="I5" s="67"/>
      <c r="J5" s="67"/>
      <c r="K5" s="67"/>
      <c r="L5" s="67"/>
      <c r="M5" s="67"/>
      <c r="N5" s="6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1992</v>
      </c>
      <c r="C6" s="62"/>
      <c r="D6" s="63" t="s">
        <v>36</v>
      </c>
      <c r="E6" s="62"/>
      <c r="F6" s="64" t="s">
        <v>40</v>
      </c>
      <c r="G6" s="65"/>
      <c r="H6" s="66"/>
      <c r="I6" s="62"/>
      <c r="J6" s="62"/>
      <c r="K6" s="62"/>
      <c r="L6" s="62"/>
      <c r="M6" s="62"/>
      <c r="N6" s="6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 t="s">
        <v>35</v>
      </c>
      <c r="D7" s="29" t="s">
        <v>36</v>
      </c>
      <c r="E7" s="27">
        <v>13</v>
      </c>
      <c r="F7" s="27">
        <v>0</v>
      </c>
      <c r="G7" s="27">
        <v>2</v>
      </c>
      <c r="H7" s="27">
        <v>3</v>
      </c>
      <c r="I7" s="27">
        <v>13</v>
      </c>
      <c r="J7" s="27">
        <v>10</v>
      </c>
      <c r="K7" s="27">
        <v>0</v>
      </c>
      <c r="L7" s="27">
        <v>1</v>
      </c>
      <c r="M7" s="27">
        <f>SUM(F7+G7)</f>
        <v>2</v>
      </c>
      <c r="N7" s="60">
        <v>0.41899999999999998</v>
      </c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SUM(E7:E7)</f>
        <v>13</v>
      </c>
      <c r="F8" s="19">
        <f t="shared" si="0"/>
        <v>0</v>
      </c>
      <c r="G8" s="19">
        <f t="shared" si="0"/>
        <v>2</v>
      </c>
      <c r="H8" s="19">
        <f t="shared" si="0"/>
        <v>3</v>
      </c>
      <c r="I8" s="19">
        <f t="shared" si="0"/>
        <v>13</v>
      </c>
      <c r="J8" s="19">
        <f t="shared" si="0"/>
        <v>10</v>
      </c>
      <c r="K8" s="19">
        <f t="shared" si="0"/>
        <v>0</v>
      </c>
      <c r="L8" s="19">
        <f t="shared" si="0"/>
        <v>1</v>
      </c>
      <c r="M8" s="19">
        <f t="shared" si="0"/>
        <v>2</v>
      </c>
      <c r="N8" s="31">
        <v>0.41899999999999998</v>
      </c>
      <c r="O8" s="32">
        <f t="shared" ref="O8:AE8" si="1">SUM(O7:O7)</f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13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44</v>
      </c>
      <c r="Q11" s="13"/>
      <c r="R11" s="13"/>
      <c r="S11" s="13"/>
      <c r="T11" s="72"/>
      <c r="U11" s="72"/>
      <c r="V11" s="72"/>
      <c r="W11" s="72"/>
      <c r="X11" s="72"/>
      <c r="Y11" s="13"/>
      <c r="Z11" s="13"/>
      <c r="AA11" s="13"/>
      <c r="AB11" s="13"/>
      <c r="AC11" s="13"/>
      <c r="AD11" s="13"/>
      <c r="AE11" s="13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13</v>
      </c>
      <c r="F12" s="27">
        <f>PRODUCT(F8)</f>
        <v>0</v>
      </c>
      <c r="G12" s="27">
        <f>PRODUCT(G8)</f>
        <v>2</v>
      </c>
      <c r="H12" s="27">
        <f>PRODUCT(H8)</f>
        <v>3</v>
      </c>
      <c r="I12" s="27">
        <f>PRODUCT(I8)</f>
        <v>13</v>
      </c>
      <c r="J12" s="1"/>
      <c r="K12" s="43">
        <f>PRODUCT((F12+G12)/E12)</f>
        <v>0.15384615384615385</v>
      </c>
      <c r="L12" s="43">
        <f>PRODUCT(H12/E12)</f>
        <v>0.23076923076923078</v>
      </c>
      <c r="M12" s="43">
        <f>PRODUCT(I12/E12)</f>
        <v>1</v>
      </c>
      <c r="N12" s="30">
        <f>PRODUCT(N8)</f>
        <v>0.41899999999999998</v>
      </c>
      <c r="O12" s="25">
        <f>PRODUCT(O8)</f>
        <v>0</v>
      </c>
      <c r="P12" s="74" t="s">
        <v>45</v>
      </c>
      <c r="Q12" s="75"/>
      <c r="R12" s="75"/>
      <c r="S12" s="80" t="s">
        <v>50</v>
      </c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 t="s">
        <v>46</v>
      </c>
      <c r="AE12" s="76"/>
      <c r="AF12" s="82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8" t="s">
        <v>47</v>
      </c>
      <c r="Q13" s="79"/>
      <c r="R13" s="79"/>
      <c r="S13" s="80" t="s">
        <v>50</v>
      </c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 t="s">
        <v>46</v>
      </c>
      <c r="AE13" s="80"/>
      <c r="AF13" s="82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8" t="s">
        <v>48</v>
      </c>
      <c r="Q14" s="79"/>
      <c r="R14" s="79"/>
      <c r="S14" s="80" t="s">
        <v>52</v>
      </c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1" t="s">
        <v>53</v>
      </c>
      <c r="AE14" s="80"/>
      <c r="AF14" s="82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13</v>
      </c>
      <c r="F15" s="19">
        <f>SUM(F12:F14)</f>
        <v>0</v>
      </c>
      <c r="G15" s="19">
        <f>SUM(G12:G14)</f>
        <v>2</v>
      </c>
      <c r="H15" s="19">
        <f>SUM(H12:H14)</f>
        <v>3</v>
      </c>
      <c r="I15" s="19">
        <f>SUM(I12:I14)</f>
        <v>13</v>
      </c>
      <c r="J15" s="1"/>
      <c r="K15" s="55">
        <f>PRODUCT((F15+G15)/E15)</f>
        <v>0.15384615384615385</v>
      </c>
      <c r="L15" s="55">
        <f>PRODUCT(H15/E15)</f>
        <v>0.23076923076923078</v>
      </c>
      <c r="M15" s="55">
        <f>PRODUCT(I15/E15)</f>
        <v>1</v>
      </c>
      <c r="N15" s="31">
        <v>0.41899999999999998</v>
      </c>
      <c r="O15" s="25">
        <f>SUM(O12:O14)</f>
        <v>0</v>
      </c>
      <c r="P15" s="83" t="s">
        <v>49</v>
      </c>
      <c r="Q15" s="84"/>
      <c r="R15" s="84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6"/>
      <c r="AE15" s="85"/>
      <c r="AF15" s="8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34</v>
      </c>
      <c r="C17" s="1"/>
      <c r="D17" s="61" t="s">
        <v>39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2019-02-01T18:45:44Z</dcterms:modified>
</cp:coreProperties>
</file>