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<sst xmlns="http://schemas.openxmlformats.org/spreadsheetml/2006/main" count="85" uniqueCount="35">
  <si>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</si>
  <si>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</si>
  <si>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</si>
  <si>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</si>
  <si>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</si>
  <si>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</si>
  <si>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</si>
  <si>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</si>
  <si>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</si>
  <si>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</si>
  <si>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</si>
  <si>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</si>
  <si>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</si>
  <si>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</si>
  <si>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</si>
  <si>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</si>
  <si>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</si>
  <si>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</si>
  <si>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</si>
  <si>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</si>
  <si>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</si>
  <si>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</si>
  <si>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</si>
  <si>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</si>
  <si>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Jukka Seppälä</t>
  </si>
  <si>
    <t>9.</t>
  </si>
  <si>
    <t>TU</t>
  </si>
  <si>
    <t>3.</t>
  </si>
  <si>
    <t>8.</t>
  </si>
  <si>
    <t>4.</t>
  </si>
  <si>
    <t>2.</t>
  </si>
  <si>
    <t>7.</t>
  </si>
  <si>
    <t>1.</t>
  </si>
  <si>
    <t>14.6.1977</t>
  </si>
  <si>
    <t>TU = Toholammin Urheilijat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</si>
</sst>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18</v>
      </c>
      <c r="AB4" s="12">
        <v>2</v>
      </c>
      <c r="AC4" s="12">
        <v>35</v>
      </c>
      <c r="AD4" s="12">
        <v>6</v>
      </c>
      <c r="AE4" s="12">
        <v>56</v>
      </c>
      <c r="AF4" s="67">
        <v>0.46660000000000001</v>
      </c>
      <c r="AG4" s="68">
        <v>120</v>
      </c>
      <c r="AH4" s="12" t="s">
        <v>27</v>
      </c>
      <c r="AI4" s="7"/>
      <c r="AJ4" s="7" t="s">
        <v>28</v>
      </c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26</v>
      </c>
      <c r="AA5" s="12">
        <v>18</v>
      </c>
      <c r="AB5" s="12">
        <v>3</v>
      </c>
      <c r="AC5" s="12">
        <v>44</v>
      </c>
      <c r="AD5" s="12">
        <v>6</v>
      </c>
      <c r="AE5" s="12">
        <v>61</v>
      </c>
      <c r="AF5" s="67">
        <v>0.49590000000000001</v>
      </c>
      <c r="AG5" s="68">
        <v>123</v>
      </c>
      <c r="AH5" s="12" t="s">
        <v>30</v>
      </c>
      <c r="AI5" s="7"/>
      <c r="AJ5" s="7" t="s">
        <v>31</v>
      </c>
      <c r="AK5" s="7"/>
      <c r="AL5" s="10"/>
      <c r="AM5" s="12">
        <v>2</v>
      </c>
      <c r="AN5" s="12">
        <v>0</v>
      </c>
      <c r="AO5" s="12">
        <v>6</v>
      </c>
      <c r="AP5" s="12">
        <v>0</v>
      </c>
      <c r="AQ5" s="12">
        <v>8</v>
      </c>
      <c r="AR5" s="65">
        <v>0.72719999999999996</v>
      </c>
      <c r="AS5" s="6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31</v>
      </c>
      <c r="Z6" s="1" t="s">
        <v>26</v>
      </c>
      <c r="AA6" s="12">
        <v>8</v>
      </c>
      <c r="AB6" s="12">
        <v>1</v>
      </c>
      <c r="AC6" s="12">
        <v>29</v>
      </c>
      <c r="AD6" s="12">
        <v>3</v>
      </c>
      <c r="AE6" s="12">
        <v>38</v>
      </c>
      <c r="AF6" s="67">
        <v>0.59370000000000001</v>
      </c>
      <c r="AG6" s="68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29</v>
      </c>
      <c r="Z7" s="1" t="s">
        <v>26</v>
      </c>
      <c r="AA7" s="12">
        <v>16</v>
      </c>
      <c r="AB7" s="12">
        <v>1</v>
      </c>
      <c r="AC7" s="12">
        <v>32</v>
      </c>
      <c r="AD7" s="12">
        <v>3</v>
      </c>
      <c r="AE7" s="12">
        <v>47</v>
      </c>
      <c r="AF7" s="67">
        <v>0.50529999999999997</v>
      </c>
      <c r="AG7" s="68">
        <v>93</v>
      </c>
      <c r="AH7" s="7" t="s">
        <v>29</v>
      </c>
      <c r="AI7" s="7"/>
      <c r="AJ7" s="7" t="s">
        <v>31</v>
      </c>
      <c r="AK7" s="7"/>
      <c r="AL7" s="10"/>
      <c r="AM7" s="12">
        <v>2</v>
      </c>
      <c r="AN7" s="12">
        <v>0</v>
      </c>
      <c r="AO7" s="12">
        <v>4</v>
      </c>
      <c r="AP7" s="12">
        <v>0</v>
      </c>
      <c r="AQ7" s="12">
        <v>5</v>
      </c>
      <c r="AR7" s="65">
        <v>0.3846</v>
      </c>
      <c r="AS7" s="69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16</v>
      </c>
      <c r="AB8" s="12">
        <v>1</v>
      </c>
      <c r="AC8" s="12">
        <v>33</v>
      </c>
      <c r="AD8" s="12">
        <v>3</v>
      </c>
      <c r="AE8" s="12">
        <v>57</v>
      </c>
      <c r="AF8" s="67">
        <v>0.50890000000000002</v>
      </c>
      <c r="AG8" s="68">
        <v>112</v>
      </c>
      <c r="AH8" s="12" t="s">
        <v>32</v>
      </c>
      <c r="AI8" s="7"/>
      <c r="AJ8" s="7" t="s">
        <v>29</v>
      </c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76</v>
      </c>
      <c r="AB9" s="36">
        <f>SUM(AB4:AB8)</f>
        <v>8</v>
      </c>
      <c r="AC9" s="36">
        <f>SUM(AC4:AC8)</f>
        <v>173</v>
      </c>
      <c r="AD9" s="36">
        <f>SUM(AD4:AD8)</f>
        <v>21</v>
      </c>
      <c r="AE9" s="36">
        <f>SUM(AE4:AE8)</f>
        <v>259</v>
      </c>
      <c r="AF9" s="37">
        <f>PRODUCT(AE9/AG9)</f>
        <v>0.505859375</v>
      </c>
      <c r="AG9" s="21">
        <f>SUM(AG4:AG8)</f>
        <v>512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10</v>
      </c>
      <c r="AP9" s="36">
        <f>SUM(AP4:AP8)</f>
        <v>0</v>
      </c>
      <c r="AQ9" s="36">
        <f>SUM(AQ4:AQ8)</f>
        <v>13</v>
      </c>
      <c r="AR9" s="37">
        <f>PRODUCT(AQ9/AS9)</f>
        <v>0.54166666666666663</v>
      </c>
      <c r="AS9" s="39">
        <f>SUM(AS4:AS8)</f>
        <v>24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80</v>
      </c>
      <c r="F14" s="47">
        <f>PRODUCT(AB9+AN9)</f>
        <v>8</v>
      </c>
      <c r="G14" s="47">
        <f>PRODUCT(AC9+AO9)</f>
        <v>183</v>
      </c>
      <c r="H14" s="47">
        <f>PRODUCT(AD9+AP9)</f>
        <v>21</v>
      </c>
      <c r="I14" s="47">
        <f>PRODUCT(AE9+AQ9)</f>
        <v>272</v>
      </c>
      <c r="J14" s="60">
        <f>PRODUCT(I14/K14)</f>
        <v>0.5074626865671642</v>
      </c>
      <c r="K14" s="10">
        <f>PRODUCT(AG9+AS9)</f>
        <v>536</v>
      </c>
      <c r="L14" s="53">
        <f>PRODUCT((F14+G14)/E14)</f>
        <v>2.3875000000000002</v>
      </c>
      <c r="M14" s="53">
        <f>PRODUCT(H14/E14)</f>
        <v>0.26250000000000001</v>
      </c>
      <c r="N14" s="53">
        <f>PRODUCT((F14+G14+H14)/E14)</f>
        <v>2.65</v>
      </c>
      <c r="O14" s="53">
        <f>PRODUCT(I14/E14)</f>
        <v>3.4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80</v>
      </c>
      <c r="F15" s="47">
        <f t="shared" ref="F15:I15" si="0">SUM(F12:F14)</f>
        <v>8</v>
      </c>
      <c r="G15" s="47">
        <f t="shared" si="0"/>
        <v>183</v>
      </c>
      <c r="H15" s="47">
        <f t="shared" si="0"/>
        <v>21</v>
      </c>
      <c r="I15" s="47">
        <f t="shared" si="0"/>
        <v>272</v>
      </c>
      <c r="J15" s="60">
        <f>PRODUCT(I15/K15)</f>
        <v>0.5074626865671642</v>
      </c>
      <c r="K15" s="16">
        <f>SUM(K12:K14)</f>
        <v>536</v>
      </c>
      <c r="L15" s="53">
        <f>PRODUCT((F15+G15)/E15)</f>
        <v>2.3875000000000002</v>
      </c>
      <c r="M15" s="53">
        <f>PRODUCT(H15/E15)</f>
        <v>0.26250000000000001</v>
      </c>
      <c r="N15" s="53">
        <f>PRODUCT((F15+G15+H15)/E15)</f>
        <v>2.65</v>
      </c>
      <c r="O15" s="53">
        <f>PRODUCT(I15/E15)</f>
        <v>3.4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2018-11-21T17:57:34Z</dcterms:modified>
</cp:coreProperties>
</file>