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/>
  <c r="G8" i="1"/>
  <c r="G12" i="1"/>
  <c r="G15" i="1" s="1"/>
  <c r="F8" i="1"/>
  <c r="F12" i="1"/>
  <c r="F15" i="1" s="1"/>
  <c r="E8" i="1"/>
  <c r="E12" i="1" s="1"/>
  <c r="H15" i="1"/>
  <c r="K15" i="1" l="1"/>
  <c r="E15" i="1"/>
  <c r="L15" i="1" s="1"/>
  <c r="L12" i="1"/>
  <c r="K12" i="1"/>
  <c r="D9" i="1"/>
</calcChain>
</file>

<file path=xl/sharedStrings.xml><?xml version="1.0" encoding="utf-8"?>
<sst xmlns="http://schemas.openxmlformats.org/spreadsheetml/2006/main" count="72" uniqueCount="53">
  <si>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</si>
  <si>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</si>
  <si>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</si>
  <si>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</si>
  <si>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</si>
  <si>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</si>
  <si>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</si>
  <si>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</si>
  <si>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</si>
  <si>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</si>
  <si>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</si>
  <si>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</si>
  <si>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</si>
  <si>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</si>
  <si>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</si>
  <si>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</si>
  <si>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</si>
  <si>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</si>
  <si>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</si>
  <si>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</si>
  <si>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</si>
  <si>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</si>
  <si>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</si>
  <si>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</si>
  <si>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</si>
  <si>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</si>
  <si>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</si>
  <si>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</si>
  <si>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</si>
  <si>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</si>
  <si>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</si>
  <si>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</si>
  <si>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</si>
  <si>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Virkiä = Lapuan Virkiä  (1907)</t>
  </si>
  <si>
    <t>Ritva Santala</t>
  </si>
  <si>
    <t>10.</t>
  </si>
  <si>
    <t>Virkiä</t>
  </si>
  <si>
    <t>8.</t>
  </si>
  <si>
    <t>MESTARUUSSARJA</t>
  </si>
  <si>
    <t>URA SM-SARJASSA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</si>
  <si>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</si>
  <si>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</si>
  <si>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</si>
  <si>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</si>
  <si>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</si>
  <si>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</si>
  <si>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</si>
  <si>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18.07. 1971  TMP - Virkiä  33-0</t>
  </si>
  <si>
    <t>12.05. 1974  Virkiä - LäPa  5-4</t>
  </si>
  <si>
    <t>4.  ottelu</t>
  </si>
  <si>
    <t>09.06. 1974  PuMu - Virkiä  10-5</t>
  </si>
  <si>
    <t>5.  ottelu</t>
  </si>
  <si>
    <t>16.06. 1974  Virkiä - TMP  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</si>
</sst>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0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1971</v>
      </c>
      <c r="C4" s="27" t="s">
        <v>35</v>
      </c>
      <c r="D4" s="62" t="s">
        <v>36</v>
      </c>
      <c r="E4" s="63">
        <v>1</v>
      </c>
      <c r="F4" s="27">
        <v>0</v>
      </c>
      <c r="G4" s="27">
        <v>0</v>
      </c>
      <c r="H4" s="27">
        <v>0</v>
      </c>
      <c r="I4" s="64"/>
      <c r="J4" s="64"/>
      <c r="K4" s="64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1972</v>
      </c>
      <c r="C5" s="27"/>
      <c r="D5" s="29"/>
      <c r="E5" s="27"/>
      <c r="F5" s="27"/>
      <c r="G5" s="27"/>
      <c r="H5" s="27"/>
      <c r="I5" s="27"/>
      <c r="J5" s="27"/>
      <c r="K5" s="64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1973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1974</v>
      </c>
      <c r="C7" s="27" t="s">
        <v>37</v>
      </c>
      <c r="D7" s="11" t="s">
        <v>36</v>
      </c>
      <c r="E7" s="63">
        <v>6</v>
      </c>
      <c r="F7" s="27">
        <v>1</v>
      </c>
      <c r="G7" s="27">
        <v>1</v>
      </c>
      <c r="H7" s="27">
        <v>3</v>
      </c>
      <c r="I7" s="64"/>
      <c r="J7" s="64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7</v>
      </c>
      <c r="F8" s="19">
        <f>SUM(F4:F7)</f>
        <v>1</v>
      </c>
      <c r="G8" s="19">
        <f>SUM(G4:G7)</f>
        <v>1</v>
      </c>
      <c r="H8" s="19">
        <f>SUM(H4:H7)</f>
        <v>3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10.666666666666668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39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40</v>
      </c>
      <c r="Q11" s="13"/>
      <c r="R11" s="13"/>
      <c r="S11" s="13"/>
      <c r="T11" s="65"/>
      <c r="U11" s="65"/>
      <c r="V11" s="65"/>
      <c r="W11" s="65"/>
      <c r="X11" s="65"/>
      <c r="Y11" s="13"/>
      <c r="Z11" s="13"/>
      <c r="AA11" s="13"/>
      <c r="AB11" s="13"/>
      <c r="AC11" s="13"/>
      <c r="AD11" s="13"/>
      <c r="AE11" s="13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7</v>
      </c>
      <c r="F12" s="27">
        <f>PRODUCT(F8)</f>
        <v>1</v>
      </c>
      <c r="G12" s="27">
        <f>PRODUCT(G8)</f>
        <v>1</v>
      </c>
      <c r="H12" s="27">
        <f>PRODUCT(H8)</f>
        <v>3</v>
      </c>
      <c r="I12" s="27"/>
      <c r="J12" s="1"/>
      <c r="K12" s="43">
        <f>PRODUCT((F12+G12)/E12)</f>
        <v>0.2857142857142857</v>
      </c>
      <c r="L12" s="43">
        <f>PRODUCT(H12/E12)</f>
        <v>0.42857142857142855</v>
      </c>
      <c r="M12" s="43"/>
      <c r="N12" s="30"/>
      <c r="O12" s="25"/>
      <c r="P12" s="67" t="s">
        <v>41</v>
      </c>
      <c r="Q12" s="68"/>
      <c r="R12" s="68"/>
      <c r="S12" s="69" t="s">
        <v>47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 t="s">
        <v>42</v>
      </c>
      <c r="AE12" s="70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3" t="s">
        <v>43</v>
      </c>
      <c r="Q13" s="74"/>
      <c r="R13" s="74"/>
      <c r="S13" s="69" t="s">
        <v>50</v>
      </c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5" t="s">
        <v>49</v>
      </c>
      <c r="AE13" s="69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3" t="s">
        <v>45</v>
      </c>
      <c r="Q14" s="74"/>
      <c r="R14" s="74"/>
      <c r="S14" s="69" t="s">
        <v>48</v>
      </c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75" t="s">
        <v>44</v>
      </c>
      <c r="AE14" s="69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7</v>
      </c>
      <c r="F15" s="19">
        <f>SUM(F12:F14)</f>
        <v>1</v>
      </c>
      <c r="G15" s="19">
        <f>SUM(G12:G14)</f>
        <v>1</v>
      </c>
      <c r="H15" s="19">
        <f>SUM(H12:H14)</f>
        <v>3</v>
      </c>
      <c r="I15" s="19"/>
      <c r="J15" s="1"/>
      <c r="K15" s="55">
        <f>PRODUCT((F15+G15)/E15)</f>
        <v>0.2857142857142857</v>
      </c>
      <c r="L15" s="55">
        <f>PRODUCT(H15/E15)</f>
        <v>0.42857142857142855</v>
      </c>
      <c r="M15" s="55"/>
      <c r="N15" s="31"/>
      <c r="O15" s="25"/>
      <c r="P15" s="77" t="s">
        <v>46</v>
      </c>
      <c r="Q15" s="78"/>
      <c r="R15" s="78"/>
      <c r="S15" s="79" t="s">
        <v>52</v>
      </c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 t="s">
        <v>51</v>
      </c>
      <c r="AE15" s="79"/>
      <c r="AF15" s="8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5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7:31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7:31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7:31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7:31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7:31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7:31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7:31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7:31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7:31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7:31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7:31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7:31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7:31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7:31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7:31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7:31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7:31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7:31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7:31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7:31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7:31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7:31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7:31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7:31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7:31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7:31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7:31" ht="15" customHeight="1" x14ac:dyDescent="0.25"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7:31" ht="15" customHeight="1" x14ac:dyDescent="0.25"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7:31" ht="15" customHeight="1" x14ac:dyDescent="0.25"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2019-02-01T18:11:27Z</dcterms:modified>
</cp:coreProperties>
</file>