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3" i="1" l="1"/>
  <c r="T12" i="1"/>
  <c r="T11" i="1"/>
  <c r="T10" i="1"/>
  <c r="P8" i="2"/>
  <c r="M8" i="2"/>
  <c r="I8" i="2"/>
  <c r="H8" i="2"/>
  <c r="AJ13" i="1"/>
  <c r="AI13" i="1"/>
  <c r="AH13" i="1"/>
  <c r="AG13" i="1"/>
  <c r="AF13" i="1"/>
  <c r="AE13" i="1"/>
  <c r="AC13" i="1"/>
  <c r="H19" i="1"/>
  <c r="L19" i="1"/>
  <c r="AB13" i="1"/>
  <c r="G19" i="1"/>
  <c r="AA13" i="1"/>
  <c r="F19" i="1"/>
  <c r="K19" i="1"/>
  <c r="Z13" i="1"/>
  <c r="E19" i="1"/>
  <c r="X13" i="1"/>
  <c r="W13" i="1"/>
  <c r="V13" i="1"/>
  <c r="U13" i="1"/>
  <c r="H13" i="1"/>
  <c r="H17" i="1"/>
  <c r="H20" i="1"/>
  <c r="G13" i="1"/>
  <c r="G17" i="1"/>
  <c r="G20" i="1"/>
  <c r="F13" i="1"/>
  <c r="F17" i="1"/>
  <c r="K17" i="1"/>
  <c r="E13" i="1"/>
  <c r="E17" i="1"/>
  <c r="E20" i="1"/>
  <c r="F20" i="1"/>
  <c r="K20" i="1"/>
  <c r="D14" i="1"/>
  <c r="L20" i="1"/>
  <c r="L17" i="1"/>
</calcChain>
</file>

<file path=xl/sharedStrings.xml><?xml version="1.0" encoding="utf-8"?>
<sst xmlns="http://schemas.openxmlformats.org/spreadsheetml/2006/main" count="140" uniqueCount="91">
  <si>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</si>
  <si>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</si>
  <si>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</si>
  <si>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</si>
  <si>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</si>
  <si>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</si>
  <si>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</si>
  <si>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</si>
  <si>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</si>
  <si>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</si>
  <si>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</si>
  <si>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</si>
  <si>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</si>
  <si>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</si>
  <si>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</si>
  <si>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</si>
  <si>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</si>
  <si>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</si>
  <si>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</si>
  <si>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</si>
  <si>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</si>
  <si>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</si>
  <si>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</si>
  <si>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</si>
  <si>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</si>
  <si>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</si>
  <si>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</si>
  <si>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</si>
  <si>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</si>
  <si>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</si>
  <si>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</si>
  <si>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</si>
  <si>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</si>
  <si>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Kaarina Salonen</t>
  </si>
  <si>
    <t>5.</t>
  </si>
  <si>
    <t>Kiri</t>
  </si>
  <si>
    <t>10</t>
  </si>
  <si>
    <t>3.</t>
  </si>
  <si>
    <t>10.</t>
  </si>
  <si>
    <t>uusinta sarjapaikasta</t>
  </si>
  <si>
    <t>Kiri = Jyväskylän Kiri  (1930)</t>
  </si>
  <si>
    <t>MESTARUUSSARJA</t>
  </si>
  <si>
    <t>URA SM-SARJASSA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</si>
  <si>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</si>
  <si>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</si>
  <si>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</si>
  <si>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</si>
  <si>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</si>
  <si>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</si>
  <si>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</si>
  <si>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</si>
  <si>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</si>
  <si>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</si>
  <si>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</si>
  <si>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</si>
  <si>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</si>
  <si>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</si>
  <si>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</si>
  <si>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Ikä ensimmäisessä ottelussa</t>
  </si>
  <si>
    <t>21.09. 1963  Helsinki</t>
  </si>
  <si>
    <t xml:space="preserve"> 3-19</t>
  </si>
  <si>
    <t>s</t>
  </si>
  <si>
    <t>Antero Ristonmaa</t>
  </si>
  <si>
    <t>500</t>
  </si>
  <si>
    <t>06.09. 1964  Parkano</t>
  </si>
  <si>
    <t xml:space="preserve"> 3-11</t>
  </si>
  <si>
    <t>3v</t>
  </si>
  <si>
    <t>05.09. 1965  Hyvinkää</t>
  </si>
  <si>
    <t xml:space="preserve">  6-6</t>
  </si>
  <si>
    <t>Pete Räisänen</t>
  </si>
  <si>
    <t>1000</t>
  </si>
  <si>
    <t>18.09. 1966  Lapua</t>
  </si>
  <si>
    <t xml:space="preserve"> 3-12</t>
  </si>
  <si>
    <t>2p</t>
  </si>
  <si>
    <t>L+T</t>
  </si>
  <si>
    <t>8.</t>
  </si>
  <si>
    <t>ENSIMMÄISET</t>
  </si>
  <si>
    <t>Ottelu</t>
  </si>
  <si>
    <t>1.  ottelu</t>
  </si>
  <si>
    <t>Lyöty juoksu</t>
  </si>
  <si>
    <t>Tuotu juoksu</t>
  </si>
  <si>
    <t>Kunnari</t>
  </si>
  <si>
    <t>02.06. 1962  TP - Kiri  9-5</t>
  </si>
  <si>
    <t>5.  ottelu</t>
  </si>
  <si>
    <t>12.08. 1962  Kiri - Veto  7-8</t>
  </si>
  <si>
    <t>9.  ottelu</t>
  </si>
  <si>
    <t>26.05. 1963  Kiri - LP  19-3</t>
  </si>
  <si>
    <t>Palk.</t>
  </si>
  <si>
    <t>sp</t>
  </si>
  <si>
    <t>1210</t>
  </si>
  <si>
    <t>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</si>
</sst>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49" fontId="7" fillId="3" borderId="0" xfId="0" applyNumberFormat="1" applyFont="1" applyFill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3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left"/>
    </xf>
    <xf numFmtId="49" fontId="1" fillId="4" borderId="1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3" borderId="12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/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3" borderId="0" xfId="0" applyFill="1"/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2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4" xfId="0" applyFont="1" applyFill="1" applyBorder="1"/>
    <xf numFmtId="0" fontId="1" fillId="9" borderId="15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/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/>
    <xf numFmtId="0" fontId="9" fillId="7" borderId="1" xfId="0" applyFont="1" applyFill="1" applyBorder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0" fontId="1" fillId="8" borderId="11" xfId="0" applyFont="1" applyFill="1" applyBorder="1" applyAlignment="1">
      <alignment horizontal="left"/>
    </xf>
    <xf numFmtId="165" fontId="1" fillId="8" borderId="10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8" borderId="11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49" fontId="1" fillId="8" borderId="10" xfId="0" applyNumberFormat="1" applyFont="1" applyFill="1" applyBorder="1" applyAlignment="1">
      <alignment horizontal="center"/>
    </xf>
    <xf numFmtId="165" fontId="1" fillId="8" borderId="9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49" fontId="1" fillId="8" borderId="11" xfId="0" applyNumberFormat="1" applyFont="1" applyFill="1" applyBorder="1" applyAlignment="1">
      <alignment horizontal="center"/>
    </xf>
    <xf numFmtId="165" fontId="1" fillId="8" borderId="3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18" width="5.7109375" style="64" customWidth="1"/>
    <col min="19" max="19" width="5.7109375" style="113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115"/>
      <c r="Q1" s="115"/>
      <c r="R1" s="11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74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1962</v>
      </c>
      <c r="C4" s="27" t="s">
        <v>34</v>
      </c>
      <c r="D4" s="29" t="s">
        <v>35</v>
      </c>
      <c r="E4" s="27">
        <v>6</v>
      </c>
      <c r="F4" s="27">
        <v>0</v>
      </c>
      <c r="G4" s="27">
        <v>1</v>
      </c>
      <c r="H4" s="27">
        <v>4</v>
      </c>
      <c r="I4" s="62"/>
      <c r="J4" s="62"/>
      <c r="K4" s="62"/>
      <c r="L4" s="62"/>
      <c r="M4" s="62"/>
      <c r="N4" s="62"/>
      <c r="O4" s="37"/>
      <c r="P4" s="19"/>
      <c r="Q4" s="19"/>
      <c r="R4" s="19"/>
      <c r="S4" s="19"/>
      <c r="U4" s="62"/>
      <c r="V4" s="62"/>
      <c r="W4" s="62"/>
      <c r="X4" s="62"/>
      <c r="Y4" s="62"/>
      <c r="Z4" s="63"/>
      <c r="AA4" s="63"/>
      <c r="AB4" s="63"/>
      <c r="AC4" s="63"/>
      <c r="AD4" s="63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1963</v>
      </c>
      <c r="C5" s="27" t="s">
        <v>34</v>
      </c>
      <c r="D5" s="29" t="s">
        <v>35</v>
      </c>
      <c r="E5" s="27">
        <v>10</v>
      </c>
      <c r="F5" s="27">
        <v>1</v>
      </c>
      <c r="G5" s="27">
        <v>12</v>
      </c>
      <c r="H5" s="27">
        <v>14</v>
      </c>
      <c r="I5" s="62"/>
      <c r="J5" s="62"/>
      <c r="K5" s="62"/>
      <c r="L5" s="62"/>
      <c r="M5" s="62"/>
      <c r="N5" s="62"/>
      <c r="O5" s="37"/>
      <c r="P5" s="19"/>
      <c r="Q5" s="19"/>
      <c r="R5" s="19"/>
      <c r="S5" s="19"/>
      <c r="T5" s="25"/>
      <c r="U5" s="62"/>
      <c r="V5" s="62"/>
      <c r="W5" s="62"/>
      <c r="X5" s="62"/>
      <c r="Y5" s="62"/>
      <c r="Z5" s="63"/>
      <c r="AA5" s="63"/>
      <c r="AB5" s="63"/>
      <c r="AC5" s="63"/>
      <c r="AD5" s="63"/>
      <c r="AE5" s="27">
        <v>1</v>
      </c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1964</v>
      </c>
      <c r="C6" s="27" t="s">
        <v>34</v>
      </c>
      <c r="D6" s="29" t="s">
        <v>35</v>
      </c>
      <c r="E6" s="27" t="s">
        <v>36</v>
      </c>
      <c r="F6" s="27">
        <v>0</v>
      </c>
      <c r="G6" s="27">
        <v>15</v>
      </c>
      <c r="H6" s="27">
        <v>14</v>
      </c>
      <c r="I6" s="62"/>
      <c r="J6" s="62"/>
      <c r="K6" s="62"/>
      <c r="L6" s="62"/>
      <c r="M6" s="62"/>
      <c r="N6" s="62"/>
      <c r="O6" s="64"/>
      <c r="P6" s="19"/>
      <c r="Q6" s="19"/>
      <c r="R6" s="19"/>
      <c r="S6" s="19"/>
      <c r="T6" s="25"/>
      <c r="U6" s="62"/>
      <c r="V6" s="62"/>
      <c r="W6" s="62"/>
      <c r="X6" s="62"/>
      <c r="Y6" s="62"/>
      <c r="Z6" s="63"/>
      <c r="AA6" s="63"/>
      <c r="AB6" s="63"/>
      <c r="AC6" s="63"/>
      <c r="AD6" s="63"/>
      <c r="AE6" s="27">
        <v>1</v>
      </c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1965</v>
      </c>
      <c r="C7" s="27" t="s">
        <v>34</v>
      </c>
      <c r="D7" s="29" t="s">
        <v>35</v>
      </c>
      <c r="E7" s="116">
        <v>10</v>
      </c>
      <c r="F7" s="27">
        <v>2</v>
      </c>
      <c r="G7" s="27">
        <v>11</v>
      </c>
      <c r="H7" s="27">
        <v>17</v>
      </c>
      <c r="I7" s="62"/>
      <c r="J7" s="62"/>
      <c r="K7" s="62"/>
      <c r="L7" s="62"/>
      <c r="M7" s="62"/>
      <c r="N7" s="62"/>
      <c r="O7" s="37"/>
      <c r="P7" s="19"/>
      <c r="Q7" s="19"/>
      <c r="R7" s="19"/>
      <c r="S7" s="19"/>
      <c r="T7" s="25"/>
      <c r="U7" s="62"/>
      <c r="V7" s="62"/>
      <c r="W7" s="62"/>
      <c r="X7" s="62"/>
      <c r="Y7" s="62"/>
      <c r="Z7" s="63"/>
      <c r="AA7" s="63"/>
      <c r="AB7" s="63"/>
      <c r="AC7" s="63"/>
      <c r="AD7" s="63"/>
      <c r="AE7" s="27">
        <v>1</v>
      </c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1966</v>
      </c>
      <c r="C8" s="27" t="s">
        <v>37</v>
      </c>
      <c r="D8" s="65" t="s">
        <v>35</v>
      </c>
      <c r="E8" s="27">
        <v>9</v>
      </c>
      <c r="F8" s="27">
        <v>5</v>
      </c>
      <c r="G8" s="27">
        <v>13</v>
      </c>
      <c r="H8" s="27">
        <v>25</v>
      </c>
      <c r="I8" s="62"/>
      <c r="J8" s="62"/>
      <c r="K8" s="62"/>
      <c r="L8" s="62"/>
      <c r="M8" s="62"/>
      <c r="N8" s="62"/>
      <c r="O8" s="37"/>
      <c r="P8" s="19"/>
      <c r="Q8" s="19"/>
      <c r="R8" s="19" t="s">
        <v>75</v>
      </c>
      <c r="S8" s="19"/>
      <c r="T8" s="25"/>
      <c r="U8" s="62"/>
      <c r="V8" s="62"/>
      <c r="W8" s="62"/>
      <c r="X8" s="62"/>
      <c r="Y8" s="62"/>
      <c r="Z8" s="63"/>
      <c r="AA8" s="63"/>
      <c r="AB8" s="63"/>
      <c r="AC8" s="63"/>
      <c r="AD8" s="63"/>
      <c r="AE8" s="27">
        <v>1</v>
      </c>
      <c r="AF8" s="27"/>
      <c r="AG8" s="27"/>
      <c r="AH8" s="27"/>
      <c r="AI8" s="27"/>
      <c r="AJ8" s="27">
        <v>1</v>
      </c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1967</v>
      </c>
      <c r="C9" s="27"/>
      <c r="D9" s="65"/>
      <c r="E9" s="27"/>
      <c r="F9" s="27"/>
      <c r="G9" s="27"/>
      <c r="H9" s="27"/>
      <c r="I9" s="62"/>
      <c r="J9" s="62"/>
      <c r="K9" s="62"/>
      <c r="L9" s="62"/>
      <c r="M9" s="62"/>
      <c r="N9" s="62"/>
      <c r="O9" s="37"/>
      <c r="P9" s="19"/>
      <c r="Q9" s="19"/>
      <c r="R9" s="19"/>
      <c r="S9" s="19"/>
      <c r="T9" s="25"/>
      <c r="U9" s="62"/>
      <c r="V9" s="62"/>
      <c r="W9" s="62"/>
      <c r="X9" s="62"/>
      <c r="Y9" s="62"/>
      <c r="Z9" s="63"/>
      <c r="AA9" s="63"/>
      <c r="AB9" s="63"/>
      <c r="AC9" s="63"/>
      <c r="AD9" s="63"/>
      <c r="AE9" s="27"/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1968</v>
      </c>
      <c r="C10" s="27"/>
      <c r="D10" s="65"/>
      <c r="E10" s="27"/>
      <c r="F10" s="27"/>
      <c r="G10" s="27"/>
      <c r="H10" s="27"/>
      <c r="I10" s="62"/>
      <c r="J10" s="62"/>
      <c r="K10" s="62"/>
      <c r="L10" s="62"/>
      <c r="M10" s="62"/>
      <c r="N10" s="62"/>
      <c r="O10" s="37"/>
      <c r="P10" s="19"/>
      <c r="Q10" s="19"/>
      <c r="R10" s="19"/>
      <c r="S10" s="19"/>
      <c r="T10" s="25" t="e">
        <f t="shared" ref="T10:T13" si="0">PRODUCT(L10/S10)</f>
        <v>#DIV/0!</v>
      </c>
      <c r="U10" s="62"/>
      <c r="V10" s="62"/>
      <c r="W10" s="62"/>
      <c r="X10" s="62"/>
      <c r="Y10" s="62"/>
      <c r="Z10" s="63"/>
      <c r="AA10" s="63"/>
      <c r="AB10" s="63"/>
      <c r="AC10" s="63"/>
      <c r="AD10" s="63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1969</v>
      </c>
      <c r="C11" s="27"/>
      <c r="D11" s="65"/>
      <c r="E11" s="27"/>
      <c r="F11" s="27"/>
      <c r="G11" s="27"/>
      <c r="H11" s="27"/>
      <c r="I11" s="62"/>
      <c r="J11" s="62"/>
      <c r="K11" s="62"/>
      <c r="L11" s="62"/>
      <c r="M11" s="62"/>
      <c r="N11" s="62"/>
      <c r="O11" s="37"/>
      <c r="P11" s="19"/>
      <c r="Q11" s="19"/>
      <c r="R11" s="19"/>
      <c r="S11" s="19"/>
      <c r="T11" s="25" t="e">
        <f t="shared" si="0"/>
        <v>#DIV/0!</v>
      </c>
      <c r="U11" s="62"/>
      <c r="V11" s="62"/>
      <c r="W11" s="62"/>
      <c r="X11" s="62"/>
      <c r="Y11" s="62"/>
      <c r="Z11" s="63"/>
      <c r="AA11" s="63"/>
      <c r="AB11" s="63"/>
      <c r="AC11" s="63"/>
      <c r="AD11" s="63"/>
      <c r="AE11" s="27"/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1970</v>
      </c>
      <c r="C12" s="27" t="s">
        <v>38</v>
      </c>
      <c r="D12" s="65" t="s">
        <v>35</v>
      </c>
      <c r="E12" s="27">
        <v>2</v>
      </c>
      <c r="F12" s="27">
        <v>0</v>
      </c>
      <c r="G12" s="27">
        <v>1</v>
      </c>
      <c r="H12" s="27">
        <v>1</v>
      </c>
      <c r="I12" s="62"/>
      <c r="J12" s="62"/>
      <c r="K12" s="62"/>
      <c r="L12" s="62"/>
      <c r="M12" s="62"/>
      <c r="N12" s="62"/>
      <c r="O12" s="37"/>
      <c r="P12" s="19"/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>
        <v>1</v>
      </c>
      <c r="AA12" s="28">
        <v>0</v>
      </c>
      <c r="AB12" s="28">
        <v>1</v>
      </c>
      <c r="AC12" s="28">
        <v>2</v>
      </c>
      <c r="AD12" s="28"/>
      <c r="AE12" s="27"/>
      <c r="AF12" s="27"/>
      <c r="AG12" s="27"/>
      <c r="AH12" s="27"/>
      <c r="AI12" s="27"/>
      <c r="AJ12" s="27"/>
      <c r="AK12" s="66" t="s">
        <v>39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17" t="s">
        <v>9</v>
      </c>
      <c r="C13" s="18"/>
      <c r="D13" s="16"/>
      <c r="E13" s="19">
        <f>SUM(E4:E12)</f>
        <v>37</v>
      </c>
      <c r="F13" s="19">
        <f>SUM(F4:F12)</f>
        <v>8</v>
      </c>
      <c r="G13" s="19">
        <f>SUM(G4:G12)</f>
        <v>53</v>
      </c>
      <c r="H13" s="19">
        <f>SUM(H4:H12)</f>
        <v>75</v>
      </c>
      <c r="I13" s="19"/>
      <c r="J13" s="19"/>
      <c r="K13" s="19"/>
      <c r="L13" s="19"/>
      <c r="M13" s="19"/>
      <c r="N13" s="31"/>
      <c r="O13" s="32"/>
      <c r="P13" s="19"/>
      <c r="Q13" s="19"/>
      <c r="R13" s="19"/>
      <c r="S13" s="19"/>
      <c r="T13" s="25" t="e">
        <f t="shared" si="0"/>
        <v>#DIV/0!</v>
      </c>
      <c r="U13" s="19">
        <f>SUM(U4:U12)</f>
        <v>0</v>
      </c>
      <c r="V13" s="19">
        <f>SUM(V4:V12)</f>
        <v>0</v>
      </c>
      <c r="W13" s="19">
        <f>SUM(W4:W12)</f>
        <v>0</v>
      </c>
      <c r="X13" s="19">
        <f>SUM(X4:X12)</f>
        <v>0</v>
      </c>
      <c r="Y13" s="19"/>
      <c r="Z13" s="19">
        <f>SUM(Z4:Z12)</f>
        <v>1</v>
      </c>
      <c r="AA13" s="19">
        <f>SUM(AA4:AA12)</f>
        <v>0</v>
      </c>
      <c r="AB13" s="19">
        <f>SUM(AB4:AB12)</f>
        <v>1</v>
      </c>
      <c r="AC13" s="19">
        <f>SUM(AC4:AC12)</f>
        <v>2</v>
      </c>
      <c r="AD13" s="19"/>
      <c r="AE13" s="19">
        <f t="shared" ref="AE13:AJ13" si="1">SUM(AE4:AE12)</f>
        <v>4</v>
      </c>
      <c r="AF13" s="19">
        <f t="shared" si="1"/>
        <v>0</v>
      </c>
      <c r="AG13" s="19">
        <f t="shared" si="1"/>
        <v>0</v>
      </c>
      <c r="AH13" s="19">
        <f t="shared" si="1"/>
        <v>0</v>
      </c>
      <c r="AI13" s="19">
        <f t="shared" si="1"/>
        <v>0</v>
      </c>
      <c r="AJ13" s="19">
        <f t="shared" si="1"/>
        <v>1</v>
      </c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9" t="s">
        <v>2</v>
      </c>
      <c r="C14" s="33"/>
      <c r="D14" s="34">
        <f>SUM(F13:H13)*5/3+(E13/3)+(AE13*25)+(AF13*25)+(AG13*15)+(AH13*25)+(AI13*20)+(AJ13*15)</f>
        <v>354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6"/>
      <c r="AJ14" s="1"/>
      <c r="AK14" s="1"/>
      <c r="AL14" s="24"/>
      <c r="AM14" s="9"/>
      <c r="AN14" s="9"/>
      <c r="AO14" s="9"/>
      <c r="AP14" s="9"/>
      <c r="AQ14" s="9"/>
    </row>
    <row r="15" spans="1:43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9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3" t="s">
        <v>42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30</v>
      </c>
      <c r="O16" s="25"/>
      <c r="P16" s="41" t="s">
        <v>76</v>
      </c>
      <c r="Q16" s="13"/>
      <c r="R16" s="13"/>
      <c r="S16" s="13"/>
      <c r="T16" s="117"/>
      <c r="U16" s="117"/>
      <c r="V16" s="117"/>
      <c r="W16" s="117"/>
      <c r="X16" s="117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18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1" t="s">
        <v>15</v>
      </c>
      <c r="C17" s="13"/>
      <c r="D17" s="42"/>
      <c r="E17" s="27">
        <f>PRODUCT(E13)</f>
        <v>37</v>
      </c>
      <c r="F17" s="27">
        <f>PRODUCT(F13)</f>
        <v>8</v>
      </c>
      <c r="G17" s="27">
        <f>PRODUCT(G13)</f>
        <v>53</v>
      </c>
      <c r="H17" s="27">
        <f>PRODUCT(H13)</f>
        <v>75</v>
      </c>
      <c r="I17" s="27"/>
      <c r="J17" s="1"/>
      <c r="K17" s="43">
        <f>PRODUCT((F17+G17)/E17)</f>
        <v>1.6486486486486487</v>
      </c>
      <c r="L17" s="43">
        <f>PRODUCT(H17/E17)</f>
        <v>2.0270270270270272</v>
      </c>
      <c r="M17" s="43"/>
      <c r="N17" s="30"/>
      <c r="O17" s="25"/>
      <c r="P17" s="119" t="s">
        <v>77</v>
      </c>
      <c r="Q17" s="120"/>
      <c r="R17" s="120"/>
      <c r="S17" s="121" t="s">
        <v>82</v>
      </c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2" t="s">
        <v>78</v>
      </c>
      <c r="AE17" s="121"/>
      <c r="AF17" s="121"/>
      <c r="AG17" s="121"/>
      <c r="AH17" s="121"/>
      <c r="AI17" s="122"/>
      <c r="AJ17" s="121"/>
      <c r="AK17" s="123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4" t="s">
        <v>16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124" t="s">
        <v>79</v>
      </c>
      <c r="Q18" s="125"/>
      <c r="R18" s="125"/>
      <c r="S18" s="126" t="s">
        <v>84</v>
      </c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7" t="s">
        <v>83</v>
      </c>
      <c r="AE18" s="126"/>
      <c r="AF18" s="126"/>
      <c r="AG18" s="126"/>
      <c r="AH18" s="126"/>
      <c r="AI18" s="127"/>
      <c r="AJ18" s="126"/>
      <c r="AK18" s="128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7" t="s">
        <v>17</v>
      </c>
      <c r="C19" s="48"/>
      <c r="D19" s="49"/>
      <c r="E19" s="28">
        <f>PRODUCT(Z13)</f>
        <v>1</v>
      </c>
      <c r="F19" s="28">
        <f>PRODUCT(AA13)</f>
        <v>0</v>
      </c>
      <c r="G19" s="28">
        <f>PRODUCT(AB13)</f>
        <v>1</v>
      </c>
      <c r="H19" s="28">
        <f>PRODUCT(AC13)</f>
        <v>2</v>
      </c>
      <c r="I19" s="28"/>
      <c r="J19" s="1"/>
      <c r="K19" s="50">
        <f>PRODUCT((F19+G19)/E19)</f>
        <v>1</v>
      </c>
      <c r="L19" s="50">
        <f>PRODUCT(H19/E19)</f>
        <v>2</v>
      </c>
      <c r="M19" s="50"/>
      <c r="N19" s="51"/>
      <c r="O19" s="25"/>
      <c r="P19" s="124" t="s">
        <v>80</v>
      </c>
      <c r="Q19" s="125"/>
      <c r="R19" s="125"/>
      <c r="S19" s="126" t="s">
        <v>82</v>
      </c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7" t="s">
        <v>78</v>
      </c>
      <c r="AE19" s="126"/>
      <c r="AF19" s="126"/>
      <c r="AG19" s="126"/>
      <c r="AH19" s="126"/>
      <c r="AI19" s="127"/>
      <c r="AJ19" s="126"/>
      <c r="AK19" s="128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52" t="s">
        <v>18</v>
      </c>
      <c r="C20" s="53"/>
      <c r="D20" s="54"/>
      <c r="E20" s="19">
        <f>SUM(E17:E19)</f>
        <v>38</v>
      </c>
      <c r="F20" s="19">
        <f>SUM(F17:F19)</f>
        <v>8</v>
      </c>
      <c r="G20" s="19">
        <f>SUM(G17:G19)</f>
        <v>54</v>
      </c>
      <c r="H20" s="19">
        <f>SUM(H17:H19)</f>
        <v>77</v>
      </c>
      <c r="I20" s="19"/>
      <c r="J20" s="1"/>
      <c r="K20" s="55">
        <f>PRODUCT((F20+G20)/E20)</f>
        <v>1.631578947368421</v>
      </c>
      <c r="L20" s="55">
        <f>PRODUCT(H20/E20)</f>
        <v>2.0263157894736841</v>
      </c>
      <c r="M20" s="55"/>
      <c r="N20" s="31"/>
      <c r="O20" s="25"/>
      <c r="P20" s="129" t="s">
        <v>81</v>
      </c>
      <c r="Q20" s="130"/>
      <c r="R20" s="130"/>
      <c r="S20" s="131" t="s">
        <v>86</v>
      </c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2" t="s">
        <v>85</v>
      </c>
      <c r="AE20" s="131"/>
      <c r="AF20" s="131"/>
      <c r="AG20" s="131"/>
      <c r="AH20" s="131"/>
      <c r="AI20" s="132"/>
      <c r="AJ20" s="131"/>
      <c r="AK20" s="133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1" t="s">
        <v>31</v>
      </c>
      <c r="C22" s="1"/>
      <c r="D22" s="67" t="s">
        <v>40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58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35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57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  <c r="AM44" s="58"/>
      <c r="AN44" s="58"/>
      <c r="AO44" s="58"/>
      <c r="AP44" s="58"/>
      <c r="AQ44" s="58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9"/>
      <c r="AM45" s="58"/>
      <c r="AN45" s="58"/>
      <c r="AO45" s="58"/>
      <c r="AP45" s="58"/>
      <c r="AQ45" s="58"/>
    </row>
    <row r="46" spans="1:43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9"/>
    </row>
    <row r="47" spans="1:43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9"/>
    </row>
    <row r="48" spans="1:43" ht="15" customHeight="1" x14ac:dyDescent="0.25">
      <c r="A48" s="5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9"/>
    </row>
    <row r="49" spans="1:38" ht="15" customHeight="1" x14ac:dyDescent="0.25">
      <c r="A49" s="59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7"/>
      <c r="N49" s="35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9"/>
    </row>
    <row r="50" spans="1:38" ht="15" customHeight="1" x14ac:dyDescent="0.25">
      <c r="A50" s="5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9"/>
      <c r="Q50" s="9"/>
      <c r="R50" s="9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9"/>
    </row>
    <row r="51" spans="1:38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</row>
    <row r="52" spans="1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9"/>
      <c r="Q52" s="9"/>
      <c r="R52" s="9"/>
      <c r="S52" s="1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</row>
    <row r="53" spans="1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9"/>
      <c r="Q53" s="9"/>
      <c r="R53" s="9"/>
      <c r="S53" s="1"/>
      <c r="T53" s="25"/>
      <c r="U53" s="1"/>
      <c r="V53" s="38"/>
      <c r="W53" s="1"/>
      <c r="X53" s="1"/>
      <c r="Y53" s="25"/>
      <c r="Z53" s="25"/>
      <c r="AA53" s="56"/>
      <c r="AB53" s="1"/>
      <c r="AC53" s="1"/>
      <c r="AD53" s="1"/>
      <c r="AE53" s="1"/>
      <c r="AF53" s="1"/>
      <c r="AG53" s="1"/>
      <c r="AH53" s="1"/>
      <c r="AI53" s="1"/>
      <c r="AJ53" s="1"/>
      <c r="AK53" s="39"/>
    </row>
    <row r="54" spans="1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9"/>
      <c r="Q54" s="9"/>
      <c r="R54" s="9"/>
      <c r="S54" s="1"/>
      <c r="T54" s="25"/>
      <c r="U54" s="1"/>
      <c r="V54" s="38"/>
      <c r="W54" s="1"/>
      <c r="X54" s="1"/>
      <c r="Y54" s="25"/>
      <c r="Z54" s="25"/>
      <c r="AA54" s="56"/>
      <c r="AB54" s="1"/>
      <c r="AC54" s="1"/>
      <c r="AD54" s="1"/>
      <c r="AE54" s="1"/>
      <c r="AF54" s="1"/>
      <c r="AG54" s="1"/>
      <c r="AH54" s="1"/>
      <c r="AI54" s="1"/>
      <c r="AJ54" s="1"/>
      <c r="AK54" s="39"/>
    </row>
    <row r="55" spans="1:38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9"/>
      <c r="Q55" s="9"/>
      <c r="R55" s="9"/>
      <c r="S55" s="1"/>
      <c r="T55" s="25"/>
      <c r="U55" s="1"/>
      <c r="V55" s="38"/>
      <c r="W55" s="1"/>
      <c r="X55" s="1"/>
      <c r="Y55" s="25"/>
      <c r="Z55" s="25"/>
      <c r="AA55" s="56"/>
      <c r="AB55" s="1"/>
      <c r="AC55" s="1"/>
      <c r="AD55" s="1"/>
      <c r="AE55" s="1"/>
      <c r="AF55" s="1"/>
      <c r="AG55" s="1"/>
      <c r="AH55" s="1"/>
      <c r="AI55" s="1"/>
      <c r="AJ55" s="1"/>
      <c r="AK55" s="39"/>
    </row>
    <row r="56" spans="1:38" ht="15" customHeight="1" x14ac:dyDescent="0.25">
      <c r="P56" s="9"/>
      <c r="Q56" s="9"/>
      <c r="R56" s="9"/>
      <c r="S56" s="1"/>
      <c r="T56" s="25"/>
    </row>
    <row r="57" spans="1:38" ht="15" customHeight="1" x14ac:dyDescent="0.25">
      <c r="P57" s="9"/>
      <c r="Q57" s="9"/>
      <c r="R57" s="9"/>
      <c r="S57" s="1"/>
      <c r="T57" s="25"/>
    </row>
    <row r="58" spans="1:38" ht="15" customHeight="1" x14ac:dyDescent="0.25">
      <c r="P58" s="9"/>
      <c r="Q58" s="9"/>
      <c r="R58" s="9"/>
      <c r="S58" s="1"/>
      <c r="T58" s="25"/>
    </row>
    <row r="59" spans="1:38" ht="15" customHeight="1" x14ac:dyDescent="0.25">
      <c r="P59" s="9"/>
      <c r="Q59" s="9"/>
      <c r="R59" s="9"/>
      <c r="S59" s="1"/>
      <c r="T59" s="25"/>
    </row>
    <row r="60" spans="1:38" ht="15" customHeight="1" x14ac:dyDescent="0.25">
      <c r="P60" s="9"/>
      <c r="Q60" s="9"/>
      <c r="R60" s="9"/>
      <c r="S60" s="1"/>
      <c r="T60" s="25"/>
    </row>
    <row r="61" spans="1:38" ht="15" customHeight="1" x14ac:dyDescent="0.25">
      <c r="P61" s="9"/>
      <c r="Q61" s="9"/>
      <c r="R61" s="9"/>
      <c r="S61" s="1"/>
      <c r="T61" s="25"/>
    </row>
    <row r="62" spans="1:38" ht="15" customHeight="1" x14ac:dyDescent="0.25">
      <c r="P62" s="9"/>
      <c r="Q62" s="9"/>
      <c r="R62" s="9"/>
      <c r="S62" s="1"/>
      <c r="T62" s="25"/>
    </row>
    <row r="63" spans="1:38" ht="15" customHeight="1" x14ac:dyDescent="0.25">
      <c r="P63" s="9"/>
      <c r="Q63" s="9"/>
      <c r="R63" s="9"/>
      <c r="S63" s="1"/>
      <c r="T63" s="25"/>
    </row>
    <row r="64" spans="1:38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26.140625" style="112" customWidth="1"/>
    <col min="3" max="3" width="18.85546875" style="113" customWidth="1"/>
    <col min="4" max="4" width="10" style="114" customWidth="1"/>
    <col min="5" max="5" width="7.85546875" style="114" customWidth="1"/>
    <col min="6" max="6" width="0.7109375" style="37" customWidth="1"/>
    <col min="7" max="16" width="5.28515625" style="113" customWidth="1"/>
    <col min="17" max="21" width="6.7109375" style="113" customWidth="1"/>
    <col min="22" max="22" width="11" style="113" customWidth="1"/>
    <col min="23" max="23" width="21.5703125" style="113" customWidth="1"/>
    <col min="24" max="24" width="10.7109375" style="113" customWidth="1"/>
    <col min="25" max="25" width="26" style="111" customWidth="1"/>
    <col min="26" max="26" width="9.140625" style="111"/>
  </cols>
  <sheetData>
    <row r="1" spans="1:26" ht="18.75" x14ac:dyDescent="0.3">
      <c r="A1" s="9"/>
      <c r="B1" s="134" t="s">
        <v>43</v>
      </c>
      <c r="C1" s="68"/>
      <c r="D1" s="69"/>
      <c r="E1" s="69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25"/>
      <c r="Z1" s="25"/>
    </row>
    <row r="2" spans="1:26" ht="15.75" x14ac:dyDescent="0.25">
      <c r="A2" s="9"/>
      <c r="B2" s="70" t="s">
        <v>33</v>
      </c>
      <c r="C2" s="71"/>
      <c r="D2" s="72"/>
      <c r="E2" s="72"/>
      <c r="F2" s="73"/>
      <c r="G2" s="7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25"/>
      <c r="Z2" s="25"/>
    </row>
    <row r="3" spans="1:26" ht="14.25" x14ac:dyDescent="0.2">
      <c r="A3" s="24"/>
      <c r="B3" s="74" t="s">
        <v>44</v>
      </c>
      <c r="C3" s="23" t="s">
        <v>45</v>
      </c>
      <c r="D3" s="75" t="s">
        <v>46</v>
      </c>
      <c r="E3" s="76" t="s">
        <v>1</v>
      </c>
      <c r="F3" s="25"/>
      <c r="G3" s="77" t="s">
        <v>47</v>
      </c>
      <c r="H3" s="78" t="s">
        <v>48</v>
      </c>
      <c r="I3" s="78" t="s">
        <v>28</v>
      </c>
      <c r="J3" s="18" t="s">
        <v>49</v>
      </c>
      <c r="K3" s="79" t="s">
        <v>50</v>
      </c>
      <c r="L3" s="79" t="s">
        <v>87</v>
      </c>
      <c r="M3" s="77" t="s">
        <v>51</v>
      </c>
      <c r="N3" s="77" t="s">
        <v>27</v>
      </c>
      <c r="O3" s="78" t="s">
        <v>52</v>
      </c>
      <c r="P3" s="77" t="s">
        <v>48</v>
      </c>
      <c r="Q3" s="77" t="s">
        <v>3</v>
      </c>
      <c r="R3" s="77">
        <v>1</v>
      </c>
      <c r="S3" s="77">
        <v>2</v>
      </c>
      <c r="T3" s="77">
        <v>3</v>
      </c>
      <c r="U3" s="77" t="s">
        <v>53</v>
      </c>
      <c r="V3" s="18" t="s">
        <v>54</v>
      </c>
      <c r="W3" s="17" t="s">
        <v>55</v>
      </c>
      <c r="X3" s="17" t="s">
        <v>56</v>
      </c>
      <c r="Y3" s="25"/>
      <c r="Z3" s="25"/>
    </row>
    <row r="4" spans="1:26" ht="14.25" x14ac:dyDescent="0.2">
      <c r="A4" s="24"/>
      <c r="B4" s="135" t="s">
        <v>59</v>
      </c>
      <c r="C4" s="136" t="s">
        <v>60</v>
      </c>
      <c r="D4" s="137" t="s">
        <v>57</v>
      </c>
      <c r="E4" s="138" t="s">
        <v>35</v>
      </c>
      <c r="F4" s="139"/>
      <c r="G4" s="140"/>
      <c r="H4" s="141"/>
      <c r="I4" s="141">
        <v>1</v>
      </c>
      <c r="J4" s="142" t="s">
        <v>61</v>
      </c>
      <c r="K4" s="142"/>
      <c r="L4" s="82"/>
      <c r="M4" s="142">
        <v>1</v>
      </c>
      <c r="N4" s="140"/>
      <c r="O4" s="141"/>
      <c r="P4" s="141"/>
      <c r="Q4" s="143"/>
      <c r="R4" s="143"/>
      <c r="S4" s="143"/>
      <c r="T4" s="143"/>
      <c r="U4" s="143"/>
      <c r="V4" s="144"/>
      <c r="W4" s="145" t="s">
        <v>62</v>
      </c>
      <c r="X4" s="146" t="s">
        <v>63</v>
      </c>
      <c r="Y4" s="25"/>
      <c r="Z4" s="25"/>
    </row>
    <row r="5" spans="1:26" ht="14.25" x14ac:dyDescent="0.2">
      <c r="A5" s="24"/>
      <c r="B5" s="135" t="s">
        <v>64</v>
      </c>
      <c r="C5" s="136" t="s">
        <v>65</v>
      </c>
      <c r="D5" s="80" t="s">
        <v>57</v>
      </c>
      <c r="E5" s="147" t="s">
        <v>35</v>
      </c>
      <c r="F5" s="139"/>
      <c r="G5" s="81"/>
      <c r="H5" s="81"/>
      <c r="I5" s="81">
        <v>1</v>
      </c>
      <c r="J5" s="81" t="s">
        <v>66</v>
      </c>
      <c r="K5" s="81">
        <v>6</v>
      </c>
      <c r="L5" s="81" t="s">
        <v>88</v>
      </c>
      <c r="M5" s="81">
        <v>1</v>
      </c>
      <c r="N5" s="81"/>
      <c r="O5" s="141"/>
      <c r="P5" s="141">
        <v>1</v>
      </c>
      <c r="Q5" s="143"/>
      <c r="R5" s="143"/>
      <c r="S5" s="143"/>
      <c r="T5" s="143"/>
      <c r="U5" s="143"/>
      <c r="V5" s="144"/>
      <c r="W5" s="145" t="s">
        <v>62</v>
      </c>
      <c r="X5" s="146" t="s">
        <v>89</v>
      </c>
      <c r="Y5" s="25"/>
      <c r="Z5" s="25"/>
    </row>
    <row r="6" spans="1:26" ht="14.25" x14ac:dyDescent="0.2">
      <c r="A6" s="24"/>
      <c r="B6" s="135" t="s">
        <v>67</v>
      </c>
      <c r="C6" s="136" t="s">
        <v>68</v>
      </c>
      <c r="D6" s="80" t="s">
        <v>57</v>
      </c>
      <c r="E6" s="147" t="s">
        <v>35</v>
      </c>
      <c r="F6" s="139"/>
      <c r="G6" s="81"/>
      <c r="H6" s="81">
        <v>1</v>
      </c>
      <c r="I6" s="81"/>
      <c r="J6" s="81" t="s">
        <v>66</v>
      </c>
      <c r="K6" s="81">
        <v>5</v>
      </c>
      <c r="L6" s="81"/>
      <c r="M6" s="81">
        <v>1</v>
      </c>
      <c r="N6" s="81"/>
      <c r="O6" s="141"/>
      <c r="P6" s="141"/>
      <c r="Q6" s="143"/>
      <c r="R6" s="143"/>
      <c r="S6" s="143"/>
      <c r="T6" s="143"/>
      <c r="U6" s="143"/>
      <c r="V6" s="144"/>
      <c r="W6" s="145" t="s">
        <v>69</v>
      </c>
      <c r="X6" s="146" t="s">
        <v>70</v>
      </c>
      <c r="Y6" s="25"/>
      <c r="Z6" s="25"/>
    </row>
    <row r="7" spans="1:26" ht="14.25" x14ac:dyDescent="0.2">
      <c r="A7" s="24"/>
      <c r="B7" s="135" t="s">
        <v>71</v>
      </c>
      <c r="C7" s="136" t="s">
        <v>72</v>
      </c>
      <c r="D7" s="80" t="s">
        <v>57</v>
      </c>
      <c r="E7" s="147" t="s">
        <v>35</v>
      </c>
      <c r="F7" s="139"/>
      <c r="G7" s="81"/>
      <c r="H7" s="81"/>
      <c r="I7" s="81">
        <v>1</v>
      </c>
      <c r="J7" s="81" t="s">
        <v>73</v>
      </c>
      <c r="K7" s="81"/>
      <c r="L7" s="81"/>
      <c r="M7" s="81">
        <v>1</v>
      </c>
      <c r="N7" s="81"/>
      <c r="O7" s="141"/>
      <c r="P7" s="141"/>
      <c r="Q7" s="143"/>
      <c r="R7" s="143"/>
      <c r="S7" s="143"/>
      <c r="T7" s="143"/>
      <c r="U7" s="143"/>
      <c r="V7" s="144"/>
      <c r="W7" s="145" t="s">
        <v>69</v>
      </c>
      <c r="X7" s="146" t="s">
        <v>90</v>
      </c>
      <c r="Y7" s="25"/>
      <c r="Z7" s="25"/>
    </row>
    <row r="8" spans="1:26" ht="14.25" x14ac:dyDescent="0.2">
      <c r="A8" s="9"/>
      <c r="B8" s="83" t="s">
        <v>9</v>
      </c>
      <c r="C8" s="84"/>
      <c r="D8" s="85"/>
      <c r="E8" s="86"/>
      <c r="F8" s="87"/>
      <c r="G8" s="88"/>
      <c r="H8" s="88">
        <f>SUM(H4:H7)</f>
        <v>1</v>
      </c>
      <c r="I8" s="88">
        <f>SUM(I4:I7)</f>
        <v>3</v>
      </c>
      <c r="J8" s="84"/>
      <c r="K8" s="84"/>
      <c r="L8" s="84"/>
      <c r="M8" s="88">
        <f t="shared" ref="M8:U8" si="0">SUM(M4:M7)</f>
        <v>4</v>
      </c>
      <c r="N8" s="88"/>
      <c r="O8" s="88"/>
      <c r="P8" s="88">
        <f t="shared" si="0"/>
        <v>1</v>
      </c>
      <c r="Q8" s="88"/>
      <c r="R8" s="88"/>
      <c r="S8" s="88"/>
      <c r="T8" s="88"/>
      <c r="U8" s="88"/>
      <c r="V8" s="89"/>
      <c r="W8" s="90"/>
      <c r="X8" s="91"/>
      <c r="Y8" s="25"/>
      <c r="Z8" s="25"/>
    </row>
    <row r="9" spans="1:26" x14ac:dyDescent="0.25">
      <c r="A9" s="93"/>
      <c r="B9" s="94" t="s">
        <v>58</v>
      </c>
      <c r="C9" s="95"/>
      <c r="D9" s="96"/>
      <c r="E9" s="96"/>
      <c r="F9" s="97"/>
      <c r="G9" s="98"/>
      <c r="H9" s="99"/>
      <c r="I9" s="96"/>
      <c r="J9" s="99"/>
      <c r="K9" s="100"/>
      <c r="L9" s="99"/>
      <c r="M9" s="100"/>
      <c r="N9" s="100"/>
      <c r="O9" s="100"/>
      <c r="P9" s="100"/>
      <c r="Q9" s="100"/>
      <c r="R9" s="95"/>
      <c r="S9" s="100"/>
      <c r="T9" s="100"/>
      <c r="U9" s="100"/>
      <c r="V9" s="95"/>
      <c r="W9" s="100"/>
      <c r="X9" s="101"/>
      <c r="Y9" s="92"/>
      <c r="Z9" s="102"/>
    </row>
    <row r="10" spans="1:26" x14ac:dyDescent="0.25">
      <c r="A10" s="93"/>
      <c r="B10" s="103"/>
      <c r="C10" s="104"/>
      <c r="D10" s="105"/>
      <c r="E10" s="106"/>
      <c r="F10" s="106"/>
      <c r="G10" s="107"/>
      <c r="H10" s="108"/>
      <c r="I10" s="104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9"/>
      <c r="Y10" s="38"/>
      <c r="Z10" s="1"/>
    </row>
    <row r="11" spans="1:26" x14ac:dyDescent="0.25">
      <c r="A11" s="24"/>
      <c r="B11" s="102"/>
      <c r="C11" s="1"/>
      <c r="D11" s="102"/>
      <c r="E11" s="11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2"/>
      <c r="X11" s="1"/>
      <c r="Y11" s="92"/>
      <c r="Z11" s="92"/>
    </row>
    <row r="12" spans="1:26" x14ac:dyDescent="0.25">
      <c r="A12" s="24"/>
      <c r="B12" s="102"/>
      <c r="C12" s="1"/>
      <c r="D12" s="102"/>
      <c r="E12" s="102"/>
      <c r="F12" s="25"/>
      <c r="G12" s="1"/>
      <c r="H12" s="38"/>
      <c r="I12" s="1"/>
      <c r="J12" s="1"/>
      <c r="K12" s="25"/>
      <c r="L12" s="25"/>
      <c r="M12" s="25"/>
      <c r="N12" s="56"/>
      <c r="O12" s="5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x14ac:dyDescent="0.25">
      <c r="A13" s="24"/>
      <c r="B13" s="102"/>
      <c r="C13" s="1"/>
      <c r="D13" s="102"/>
      <c r="E13" s="102"/>
      <c r="F13" s="25"/>
      <c r="G13" s="1"/>
      <c r="H13" s="38"/>
      <c r="I13" s="1"/>
      <c r="J13" s="1"/>
      <c r="K13" s="25"/>
      <c r="L13" s="25"/>
      <c r="M13" s="25"/>
      <c r="N13" s="56"/>
      <c r="O13" s="56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x14ac:dyDescent="0.25">
      <c r="A14" s="24"/>
      <c r="B14" s="102"/>
      <c r="C14" s="1"/>
      <c r="D14" s="102"/>
      <c r="E14" s="102"/>
      <c r="F14" s="25"/>
      <c r="G14" s="1"/>
      <c r="H14" s="38"/>
      <c r="I14" s="1"/>
      <c r="J14" s="1"/>
      <c r="K14" s="25"/>
      <c r="L14" s="25"/>
      <c r="M14" s="25"/>
      <c r="N14" s="56"/>
      <c r="O14" s="5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x14ac:dyDescent="0.25">
      <c r="A15" s="24"/>
      <c r="B15" s="102"/>
      <c r="C15" s="1"/>
      <c r="D15" s="102"/>
      <c r="E15" s="102"/>
      <c r="F15" s="25"/>
      <c r="G15" s="1"/>
      <c r="H15" s="38"/>
      <c r="I15" s="1"/>
      <c r="J15" s="1"/>
      <c r="K15" s="25"/>
      <c r="L15" s="25"/>
      <c r="M15" s="25"/>
      <c r="N15" s="56"/>
      <c r="O15" s="56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x14ac:dyDescent="0.25">
      <c r="A16" s="24"/>
      <c r="B16" s="102"/>
      <c r="C16" s="1"/>
      <c r="D16" s="102"/>
      <c r="E16" s="102"/>
      <c r="F16" s="25"/>
      <c r="G16" s="1"/>
      <c r="H16" s="38"/>
      <c r="I16" s="1"/>
      <c r="J16" s="1"/>
      <c r="K16" s="25"/>
      <c r="L16" s="25"/>
      <c r="M16" s="25"/>
      <c r="N16" s="56"/>
      <c r="O16" s="5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5">
      <c r="A17" s="24"/>
      <c r="B17" s="102"/>
      <c r="C17" s="1"/>
      <c r="D17" s="102"/>
      <c r="E17" s="102"/>
      <c r="F17" s="25"/>
      <c r="G17" s="1"/>
      <c r="H17" s="38"/>
      <c r="I17" s="1"/>
      <c r="J17" s="1"/>
      <c r="K17" s="25"/>
      <c r="L17" s="25"/>
      <c r="M17" s="25"/>
      <c r="N17" s="56"/>
      <c r="O17" s="56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5">
      <c r="A18" s="24"/>
      <c r="B18" s="102"/>
      <c r="C18" s="1"/>
      <c r="D18" s="102"/>
      <c r="E18" s="102"/>
      <c r="F18" s="25"/>
      <c r="G18" s="1"/>
      <c r="H18" s="38"/>
      <c r="I18" s="1"/>
      <c r="J18" s="1"/>
      <c r="K18" s="25"/>
      <c r="L18" s="25"/>
      <c r="M18" s="25"/>
      <c r="N18" s="56"/>
      <c r="O18" s="5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5">
      <c r="A19" s="24"/>
      <c r="B19" s="102"/>
      <c r="C19" s="1"/>
      <c r="D19" s="102"/>
      <c r="E19" s="102"/>
      <c r="F19" s="25"/>
      <c r="G19" s="1"/>
      <c r="H19" s="38"/>
      <c r="I19" s="1"/>
      <c r="J19" s="1"/>
      <c r="K19" s="25"/>
      <c r="L19" s="25"/>
      <c r="M19" s="25"/>
      <c r="N19" s="56"/>
      <c r="O19" s="56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x14ac:dyDescent="0.25">
      <c r="A20" s="24"/>
      <c r="B20" s="102"/>
      <c r="C20" s="1"/>
      <c r="D20" s="102"/>
      <c r="E20" s="102"/>
      <c r="F20" s="25"/>
      <c r="G20" s="1"/>
      <c r="H20" s="38"/>
      <c r="I20" s="1"/>
      <c r="J20" s="1"/>
      <c r="K20" s="25"/>
      <c r="L20" s="25"/>
      <c r="M20" s="25"/>
      <c r="N20" s="56"/>
      <c r="O20" s="5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x14ac:dyDescent="0.25">
      <c r="A21" s="24"/>
      <c r="B21" s="102"/>
      <c r="C21" s="1"/>
      <c r="D21" s="102"/>
      <c r="E21" s="102"/>
      <c r="F21" s="25"/>
      <c r="G21" s="1"/>
      <c r="H21" s="38"/>
      <c r="I21" s="1"/>
      <c r="J21" s="1"/>
      <c r="K21" s="25"/>
      <c r="L21" s="25"/>
      <c r="M21" s="25"/>
      <c r="N21" s="56"/>
      <c r="O21" s="56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25">
      <c r="A22" s="24"/>
      <c r="B22" s="102"/>
      <c r="C22" s="1"/>
      <c r="D22" s="102"/>
      <c r="E22" s="102"/>
      <c r="F22" s="25"/>
      <c r="G22" s="1"/>
      <c r="H22" s="38"/>
      <c r="I22" s="1"/>
      <c r="J22" s="1"/>
      <c r="K22" s="25"/>
      <c r="L22" s="25"/>
      <c r="M22" s="25"/>
      <c r="N22" s="56"/>
      <c r="O22" s="5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x14ac:dyDescent="0.25">
      <c r="A23" s="24"/>
      <c r="B23" s="102"/>
      <c r="C23" s="1"/>
      <c r="D23" s="102"/>
      <c r="E23" s="102"/>
      <c r="F23" s="25"/>
      <c r="G23" s="1"/>
      <c r="H23" s="38"/>
      <c r="I23" s="1"/>
      <c r="J23" s="1"/>
      <c r="K23" s="25"/>
      <c r="L23" s="25"/>
      <c r="M23" s="25"/>
      <c r="N23" s="56"/>
      <c r="O23" s="56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x14ac:dyDescent="0.25">
      <c r="A24" s="24"/>
      <c r="B24" s="102"/>
      <c r="C24" s="1"/>
      <c r="D24" s="102"/>
      <c r="E24" s="102"/>
      <c r="F24" s="25"/>
      <c r="G24" s="1"/>
      <c r="H24" s="38"/>
      <c r="I24" s="1"/>
      <c r="J24" s="1"/>
      <c r="K24" s="25"/>
      <c r="L24" s="25"/>
      <c r="M24" s="25"/>
      <c r="N24" s="56"/>
      <c r="O24" s="56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5">
      <c r="A25" s="24"/>
      <c r="B25" s="102"/>
      <c r="C25" s="1"/>
      <c r="D25" s="102"/>
      <c r="E25" s="102"/>
      <c r="F25" s="25"/>
      <c r="G25" s="1"/>
      <c r="H25" s="38"/>
      <c r="I25" s="1"/>
      <c r="J25" s="1"/>
      <c r="K25" s="25"/>
      <c r="L25" s="25"/>
      <c r="M25" s="25"/>
      <c r="N25" s="56"/>
      <c r="O25" s="56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x14ac:dyDescent="0.25">
      <c r="A26" s="24"/>
      <c r="B26" s="102"/>
      <c r="C26" s="1"/>
      <c r="D26" s="102"/>
      <c r="E26" s="102"/>
      <c r="F26" s="25"/>
      <c r="G26" s="1"/>
      <c r="H26" s="38"/>
      <c r="I26" s="1"/>
      <c r="J26" s="1"/>
      <c r="K26" s="25"/>
      <c r="L26" s="25"/>
      <c r="M26" s="25"/>
      <c r="N26" s="56"/>
      <c r="O26" s="56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x14ac:dyDescent="0.25">
      <c r="A27" s="24"/>
      <c r="B27" s="102"/>
      <c r="C27" s="1"/>
      <c r="D27" s="102"/>
      <c r="E27" s="102"/>
      <c r="F27" s="25"/>
      <c r="G27" s="1"/>
      <c r="H27" s="38"/>
      <c r="I27" s="1"/>
      <c r="J27" s="1"/>
      <c r="K27" s="25"/>
      <c r="L27" s="25"/>
      <c r="M27" s="25"/>
      <c r="N27" s="56"/>
      <c r="O27" s="56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x14ac:dyDescent="0.25">
      <c r="A28" s="24"/>
      <c r="B28" s="102"/>
      <c r="C28" s="1"/>
      <c r="D28" s="102"/>
      <c r="E28" s="102"/>
      <c r="F28" s="25"/>
      <c r="G28" s="1"/>
      <c r="H28" s="38"/>
      <c r="I28" s="1"/>
      <c r="J28" s="1"/>
      <c r="K28" s="25"/>
      <c r="L28" s="25"/>
      <c r="M28" s="25"/>
      <c r="N28" s="56"/>
      <c r="O28" s="56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x14ac:dyDescent="0.25">
      <c r="A29" s="24"/>
      <c r="B29" s="102"/>
      <c r="C29" s="1"/>
      <c r="D29" s="102"/>
      <c r="E29" s="102"/>
      <c r="F29" s="25"/>
      <c r="G29" s="1"/>
      <c r="H29" s="38"/>
      <c r="I29" s="1"/>
      <c r="J29" s="1"/>
      <c r="K29" s="25"/>
      <c r="L29" s="25"/>
      <c r="M29" s="25"/>
      <c r="N29" s="56"/>
      <c r="O29" s="56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x14ac:dyDescent="0.25">
      <c r="A30" s="24"/>
      <c r="B30" s="102"/>
      <c r="C30" s="1"/>
      <c r="D30" s="102"/>
      <c r="E30" s="102"/>
      <c r="F30" s="25"/>
      <c r="G30" s="1"/>
      <c r="H30" s="38"/>
      <c r="I30" s="1"/>
      <c r="J30" s="1"/>
      <c r="K30" s="25"/>
      <c r="L30" s="25"/>
      <c r="M30" s="25"/>
      <c r="N30" s="56"/>
      <c r="O30" s="56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x14ac:dyDescent="0.25">
      <c r="A31" s="24"/>
      <c r="B31" s="102"/>
      <c r="C31" s="1"/>
      <c r="D31" s="102"/>
      <c r="E31" s="102"/>
      <c r="F31" s="25"/>
      <c r="G31" s="1"/>
      <c r="H31" s="38"/>
      <c r="I31" s="1"/>
      <c r="J31" s="1"/>
      <c r="K31" s="25"/>
      <c r="L31" s="25"/>
      <c r="M31" s="25"/>
      <c r="N31" s="56"/>
      <c r="O31" s="56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x14ac:dyDescent="0.25">
      <c r="A32" s="24"/>
      <c r="B32" s="102"/>
      <c r="C32" s="1"/>
      <c r="D32" s="102"/>
      <c r="E32" s="102"/>
      <c r="F32" s="25"/>
      <c r="G32" s="1"/>
      <c r="H32" s="38"/>
      <c r="I32" s="1"/>
      <c r="J32" s="1"/>
      <c r="K32" s="25"/>
      <c r="L32" s="25"/>
      <c r="M32" s="25"/>
      <c r="N32" s="56"/>
      <c r="O32" s="56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x14ac:dyDescent="0.25">
      <c r="A33" s="24"/>
      <c r="B33" s="102"/>
      <c r="C33" s="1"/>
      <c r="D33" s="102"/>
      <c r="E33" s="102"/>
      <c r="F33" s="25"/>
      <c r="G33" s="1"/>
      <c r="H33" s="38"/>
      <c r="I33" s="1"/>
      <c r="J33" s="1"/>
      <c r="K33" s="25"/>
      <c r="L33" s="25"/>
      <c r="M33" s="25"/>
      <c r="N33" s="56"/>
      <c r="O33" s="56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x14ac:dyDescent="0.25">
      <c r="A34" s="24"/>
      <c r="B34" s="102"/>
      <c r="C34" s="1"/>
      <c r="D34" s="102"/>
      <c r="E34" s="102"/>
      <c r="F34" s="25"/>
      <c r="G34" s="1"/>
      <c r="H34" s="38"/>
      <c r="I34" s="1"/>
      <c r="J34" s="1"/>
      <c r="K34" s="25"/>
      <c r="L34" s="25"/>
      <c r="M34" s="25"/>
      <c r="N34" s="56"/>
      <c r="O34" s="56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x14ac:dyDescent="0.25">
      <c r="A35" s="24"/>
      <c r="B35" s="102"/>
      <c r="C35" s="1"/>
      <c r="D35" s="102"/>
      <c r="E35" s="102"/>
      <c r="F35" s="25"/>
      <c r="G35" s="1"/>
      <c r="H35" s="38"/>
      <c r="I35" s="1"/>
      <c r="J35" s="1"/>
      <c r="K35" s="25"/>
      <c r="L35" s="25"/>
      <c r="M35" s="25"/>
      <c r="N35" s="56"/>
      <c r="O35" s="56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x14ac:dyDescent="0.25">
      <c r="A36" s="24"/>
      <c r="B36" s="102"/>
      <c r="C36" s="1"/>
      <c r="D36" s="102"/>
      <c r="E36" s="102"/>
      <c r="F36" s="25"/>
      <c r="G36" s="1"/>
      <c r="H36" s="38"/>
      <c r="I36" s="1"/>
      <c r="J36" s="1"/>
      <c r="K36" s="25"/>
      <c r="L36" s="25"/>
      <c r="M36" s="25"/>
      <c r="N36" s="56"/>
      <c r="O36" s="56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x14ac:dyDescent="0.25">
      <c r="A37" s="24"/>
      <c r="B37" s="102"/>
      <c r="C37" s="1"/>
      <c r="D37" s="102"/>
      <c r="E37" s="102"/>
      <c r="F37" s="25"/>
      <c r="G37" s="1"/>
      <c r="H37" s="38"/>
      <c r="I37" s="1"/>
      <c r="J37" s="1"/>
      <c r="K37" s="25"/>
      <c r="L37" s="25"/>
      <c r="M37" s="25"/>
      <c r="N37" s="56"/>
      <c r="O37" s="56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x14ac:dyDescent="0.25">
      <c r="A38" s="24"/>
      <c r="B38" s="102"/>
      <c r="C38" s="1"/>
      <c r="D38" s="102"/>
      <c r="E38" s="102"/>
      <c r="F38" s="25"/>
      <c r="G38" s="1"/>
      <c r="H38" s="38"/>
      <c r="I38" s="1"/>
      <c r="J38" s="1"/>
      <c r="K38" s="25"/>
      <c r="L38" s="25"/>
      <c r="M38" s="25"/>
      <c r="N38" s="56"/>
      <c r="O38" s="56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x14ac:dyDescent="0.25">
      <c r="A39" s="24"/>
      <c r="B39" s="102"/>
      <c r="C39" s="1"/>
      <c r="D39" s="102"/>
      <c r="E39" s="102"/>
      <c r="F39" s="25"/>
      <c r="G39" s="1"/>
      <c r="H39" s="38"/>
      <c r="I39" s="1"/>
      <c r="J39" s="1"/>
      <c r="K39" s="25"/>
      <c r="L39" s="25"/>
      <c r="M39" s="25"/>
      <c r="N39" s="56"/>
      <c r="O39" s="56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x14ac:dyDescent="0.25">
      <c r="A40" s="24"/>
      <c r="B40" s="102"/>
      <c r="C40" s="1"/>
      <c r="D40" s="102"/>
      <c r="E40" s="102"/>
      <c r="F40" s="25"/>
      <c r="G40" s="1"/>
      <c r="H40" s="38"/>
      <c r="I40" s="1"/>
      <c r="J40" s="1"/>
      <c r="K40" s="25"/>
      <c r="L40" s="25"/>
      <c r="M40" s="25"/>
      <c r="N40" s="56"/>
      <c r="O40" s="56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x14ac:dyDescent="0.25">
      <c r="A41" s="24"/>
      <c r="B41" s="102"/>
      <c r="C41" s="1"/>
      <c r="D41" s="102"/>
      <c r="E41" s="102"/>
      <c r="F41" s="25"/>
      <c r="G41" s="1"/>
      <c r="H41" s="38"/>
      <c r="I41" s="1"/>
      <c r="J41" s="1"/>
      <c r="K41" s="25"/>
      <c r="L41" s="25"/>
      <c r="M41" s="25"/>
      <c r="N41" s="56"/>
      <c r="O41" s="56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x14ac:dyDescent="0.25">
      <c r="A42" s="24"/>
      <c r="B42" s="102"/>
      <c r="C42" s="1"/>
      <c r="D42" s="102"/>
      <c r="E42" s="102"/>
      <c r="F42" s="25"/>
      <c r="G42" s="1"/>
      <c r="H42" s="38"/>
      <c r="I42" s="1"/>
      <c r="J42" s="1"/>
      <c r="K42" s="25"/>
      <c r="L42" s="25"/>
      <c r="M42" s="25"/>
      <c r="N42" s="56"/>
      <c r="O42" s="56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x14ac:dyDescent="0.25">
      <c r="A43" s="24"/>
      <c r="B43" s="102"/>
      <c r="C43" s="1"/>
      <c r="D43" s="102"/>
      <c r="E43" s="102"/>
      <c r="F43" s="25"/>
      <c r="G43" s="1"/>
      <c r="H43" s="38"/>
      <c r="I43" s="1"/>
      <c r="J43" s="1"/>
      <c r="K43" s="25"/>
      <c r="L43" s="25"/>
      <c r="M43" s="25"/>
      <c r="N43" s="56"/>
      <c r="O43" s="56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x14ac:dyDescent="0.25">
      <c r="A44" s="24"/>
      <c r="B44" s="102"/>
      <c r="C44" s="1"/>
      <c r="D44" s="102"/>
      <c r="E44" s="102"/>
      <c r="F44" s="25"/>
      <c r="G44" s="1"/>
      <c r="H44" s="38"/>
      <c r="I44" s="1"/>
      <c r="J44" s="1"/>
      <c r="K44" s="25"/>
      <c r="L44" s="25"/>
      <c r="M44" s="25"/>
      <c r="N44" s="56"/>
      <c r="O44" s="56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x14ac:dyDescent="0.25">
      <c r="A45" s="24"/>
      <c r="B45" s="102"/>
      <c r="C45" s="1"/>
      <c r="D45" s="102"/>
      <c r="E45" s="102"/>
      <c r="F45" s="25"/>
      <c r="G45" s="1"/>
      <c r="H45" s="38"/>
      <c r="I45" s="1"/>
      <c r="J45" s="1"/>
      <c r="K45" s="25"/>
      <c r="L45" s="25"/>
      <c r="M45" s="25"/>
      <c r="N45" s="56"/>
      <c r="O45" s="56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2019-02-01T18:49:00Z</dcterms:modified>
</cp:coreProperties>
</file>