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<sst xmlns="http://schemas.openxmlformats.org/spreadsheetml/2006/main" count="76" uniqueCount="34">
  <si>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</si>
  <si>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</si>
  <si>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</si>
  <si>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</si>
  <si>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</si>
  <si>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</si>
  <si>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</si>
  <si>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</si>
  <si>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</si>
  <si>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</si>
  <si>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</si>
  <si>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</si>
  <si>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</si>
  <si>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</si>
  <si>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</si>
  <si>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</si>
  <si>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</si>
  <si>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</si>
  <si>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</si>
  <si>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</si>
  <si>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</si>
  <si>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</si>
  <si>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</si>
  <si>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</si>
  <si>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Salomaa</t>
  </si>
  <si>
    <t>5.</t>
  </si>
  <si>
    <t>YK  2</t>
  </si>
  <si>
    <t>4.</t>
  </si>
  <si>
    <t>8.8.2001   Ylivieska</t>
  </si>
  <si>
    <t>YK = Ylivieskan Kuula  (1909),  kasvattajaseura</t>
  </si>
  <si>
    <t>2.</t>
  </si>
  <si>
    <t>8.</t>
  </si>
  <si>
    <t>VePe</t>
  </si>
  <si>
    <t>VePe = Veteli Pesis  (2001)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</si>
</sst>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6</v>
      </c>
      <c r="AB4" s="12">
        <v>0</v>
      </c>
      <c r="AC4" s="12">
        <v>1</v>
      </c>
      <c r="AD4" s="12">
        <v>2</v>
      </c>
      <c r="AE4" s="12">
        <v>12</v>
      </c>
      <c r="AF4" s="68">
        <v>0.57140000000000002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1</v>
      </c>
      <c r="AE6" s="12">
        <v>1</v>
      </c>
      <c r="AF6" s="68">
        <v>0.2</v>
      </c>
      <c r="AG6" s="69">
        <f>PRODUCT(AE6/AF6)</f>
        <v>5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26</v>
      </c>
      <c r="AA7" s="12">
        <v>14</v>
      </c>
      <c r="AB7" s="12">
        <v>0</v>
      </c>
      <c r="AC7" s="12">
        <v>5</v>
      </c>
      <c r="AD7" s="12">
        <v>6</v>
      </c>
      <c r="AE7" s="12">
        <v>41</v>
      </c>
      <c r="AF7" s="68">
        <v>0.56159999999999999</v>
      </c>
      <c r="AG7" s="19">
        <v>73</v>
      </c>
      <c r="AH7" s="40"/>
      <c r="AI7" s="7"/>
      <c r="AJ7" s="7"/>
      <c r="AK7" s="7"/>
      <c r="AM7" s="12">
        <v>1</v>
      </c>
      <c r="AN7" s="12">
        <v>0</v>
      </c>
      <c r="AO7" s="13">
        <v>0</v>
      </c>
      <c r="AP7" s="12">
        <v>0</v>
      </c>
      <c r="AQ7" s="12">
        <v>0</v>
      </c>
      <c r="AR7" s="65">
        <v>0</v>
      </c>
      <c r="AS7" s="19"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32</v>
      </c>
      <c r="AA8" s="12">
        <v>7</v>
      </c>
      <c r="AB8" s="12">
        <v>0</v>
      </c>
      <c r="AC8" s="12">
        <v>5</v>
      </c>
      <c r="AD8" s="12">
        <v>2</v>
      </c>
      <c r="AE8" s="12">
        <v>20</v>
      </c>
      <c r="AF8" s="32">
        <v>0.44440000000000002</v>
      </c>
      <c r="AG8" s="19">
        <v>45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28</v>
      </c>
      <c r="AB9" s="36">
        <f>SUM(AB4:AB8)</f>
        <v>0</v>
      </c>
      <c r="AC9" s="36">
        <f>SUM(AC4:AC8)</f>
        <v>11</v>
      </c>
      <c r="AD9" s="36">
        <f>SUM(AD4:AD8)</f>
        <v>11</v>
      </c>
      <c r="AE9" s="36">
        <f>SUM(AE4:AE8)</f>
        <v>74</v>
      </c>
      <c r="AF9" s="37">
        <f>PRODUCT(AE9/AG9)</f>
        <v>0.51388888888888884</v>
      </c>
      <c r="AG9" s="21">
        <f>SUM(AG4:AG8)</f>
        <v>144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29</v>
      </c>
      <c r="F14" s="47">
        <f>PRODUCT(AB9+AN9)</f>
        <v>0</v>
      </c>
      <c r="G14" s="47">
        <f>PRODUCT(AC9+AO9)</f>
        <v>11</v>
      </c>
      <c r="H14" s="47">
        <f>PRODUCT(AD9+AP9)</f>
        <v>11</v>
      </c>
      <c r="I14" s="47">
        <f>PRODUCT(AE9+AQ9)</f>
        <v>74</v>
      </c>
      <c r="J14" s="60">
        <f>PRODUCT(I14/K14)</f>
        <v>0.51388888888888884</v>
      </c>
      <c r="K14" s="10">
        <f>PRODUCT(AG9+AS9)</f>
        <v>144</v>
      </c>
      <c r="L14" s="53">
        <f>PRODUCT((F14+G14)/E14)</f>
        <v>0.37931034482758619</v>
      </c>
      <c r="M14" s="53">
        <f>PRODUCT(H14/E14)</f>
        <v>0.37931034482758619</v>
      </c>
      <c r="N14" s="53">
        <f>PRODUCT((F14+G14+H14)/E14)</f>
        <v>0.75862068965517238</v>
      </c>
      <c r="O14" s="53">
        <f>PRODUCT(I14/E14)</f>
        <v>2.5517241379310347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29</v>
      </c>
      <c r="F15" s="47">
        <f t="shared" ref="F15:I15" si="0">SUM(F12:F14)</f>
        <v>0</v>
      </c>
      <c r="G15" s="47">
        <f t="shared" si="0"/>
        <v>11</v>
      </c>
      <c r="H15" s="47">
        <f t="shared" si="0"/>
        <v>11</v>
      </c>
      <c r="I15" s="47">
        <f t="shared" si="0"/>
        <v>74</v>
      </c>
      <c r="J15" s="60">
        <f>PRODUCT(I15/K15)</f>
        <v>0.51388888888888884</v>
      </c>
      <c r="K15" s="16">
        <f>SUM(K12:K14)</f>
        <v>144</v>
      </c>
      <c r="L15" s="53">
        <f>PRODUCT((F15+G15)/E15)</f>
        <v>0.37931034482758619</v>
      </c>
      <c r="M15" s="53">
        <f>PRODUCT(H15/E15)</f>
        <v>0.37931034482758619</v>
      </c>
      <c r="N15" s="53">
        <f>PRODUCT((F15+G15+H15)/E15)</f>
        <v>0.75862068965517238</v>
      </c>
      <c r="O15" s="53">
        <f>PRODUCT(I15/E15)</f>
        <v>2.5517241379310347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2020-09-04T07:06:39Z</dcterms:modified>
</cp:coreProperties>
</file>