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8" i="2" l="1"/>
  <c r="K15" i="2"/>
  <c r="AS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I9" i="2"/>
  <c r="I13" i="2" s="1"/>
  <c r="I15" i="2" s="1"/>
  <c r="H9" i="2"/>
  <c r="G9" i="2"/>
  <c r="G13" i="2" s="1"/>
  <c r="G15" i="2" s="1"/>
  <c r="F9" i="2"/>
  <c r="E9" i="2"/>
  <c r="E13" i="2" s="1"/>
  <c r="E15" i="2" s="1"/>
  <c r="F13" i="2" l="1"/>
  <c r="K13" i="2"/>
  <c r="H13" i="2"/>
  <c r="H15" i="2" s="1"/>
  <c r="M15" i="2" s="1"/>
  <c r="V9" i="2"/>
  <c r="F14" i="2"/>
  <c r="N14" i="2" s="1"/>
  <c r="H14" i="2"/>
  <c r="F15" i="2"/>
  <c r="J15" i="2"/>
  <c r="O15" i="2"/>
  <c r="O14" i="2"/>
  <c r="J14" i="2"/>
  <c r="M14" i="2"/>
  <c r="AF9" i="2"/>
  <c r="L14" i="2" l="1"/>
  <c r="N15" i="2"/>
  <c r="L15" i="2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<sst xmlns="http://schemas.openxmlformats.org/spreadsheetml/2006/main" count="78" uniqueCount="36">
  <si>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</si>
  <si>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</si>
  <si>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</si>
  <si>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</si>
  <si>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</si>
  <si>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</si>
  <si>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</si>
  <si>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</si>
  <si>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</si>
  <si>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</si>
  <si>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</si>
  <si>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</si>
  <si>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</si>
  <si>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</si>
  <si>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VM = Vaasan Maila  (1933)</t>
  </si>
  <si>
    <t>VM</t>
  </si>
  <si>
    <t>Roope Salo</t>
  </si>
  <si>
    <t>VM  2</t>
  </si>
  <si>
    <t>9.</t>
  </si>
  <si>
    <t>NJ</t>
  </si>
  <si>
    <t>19.2.1990</t>
  </si>
  <si>
    <t>NJ = Nurmon Jymy  (1925)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</si>
  <si>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</si>
  <si>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</si>
  <si>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</si>
  <si>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</si>
  <si>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</si>
  <si>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</si>
  <si>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</si>
  <si>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</si>
  <si>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</si>
  <si>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</si>
  <si>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</si>
  <si>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7.</t>
  </si>
  <si>
    <t>B-poikien SM-sarja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</si>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</sst>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16</v>
      </c>
      <c r="C1" s="1"/>
      <c r="D1" s="2"/>
      <c r="E1" s="3" t="s">
        <v>20</v>
      </c>
      <c r="F1" s="37"/>
      <c r="G1" s="38"/>
      <c r="H1" s="38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7"/>
      <c r="AB1" s="37"/>
      <c r="AC1" s="38"/>
      <c r="AD1" s="38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36"/>
      <c r="L2" s="16" t="s">
        <v>22</v>
      </c>
      <c r="M2" s="8"/>
      <c r="N2" s="8"/>
      <c r="O2" s="15"/>
      <c r="P2" s="13"/>
      <c r="Q2" s="16" t="s">
        <v>23</v>
      </c>
      <c r="R2" s="8"/>
      <c r="S2" s="8"/>
      <c r="T2" s="8"/>
      <c r="U2" s="14"/>
      <c r="V2" s="15"/>
      <c r="W2" s="13"/>
      <c r="X2" s="39" t="s">
        <v>24</v>
      </c>
      <c r="Y2" s="40"/>
      <c r="Z2" s="41"/>
      <c r="AA2" s="7" t="s">
        <v>7</v>
      </c>
      <c r="AB2" s="8"/>
      <c r="AC2" s="8"/>
      <c r="AD2" s="8"/>
      <c r="AE2" s="14"/>
      <c r="AF2" s="9"/>
      <c r="AG2" s="36"/>
      <c r="AH2" s="16" t="s">
        <v>25</v>
      </c>
      <c r="AI2" s="8"/>
      <c r="AJ2" s="8"/>
      <c r="AK2" s="15"/>
      <c r="AL2" s="13"/>
      <c r="AM2" s="16" t="s">
        <v>23</v>
      </c>
      <c r="AN2" s="8"/>
      <c r="AO2" s="8"/>
      <c r="AP2" s="8"/>
      <c r="AQ2" s="14"/>
      <c r="AR2" s="15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2"/>
      <c r="L3" s="12" t="s">
        <v>4</v>
      </c>
      <c r="M3" s="12" t="s">
        <v>5</v>
      </c>
      <c r="N3" s="12" t="s">
        <v>26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2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2"/>
      <c r="AH3" s="12" t="s">
        <v>4</v>
      </c>
      <c r="AI3" s="12" t="s">
        <v>5</v>
      </c>
      <c r="AJ3" s="12" t="s">
        <v>26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1">
        <v>2007</v>
      </c>
      <c r="C4" s="21"/>
      <c r="D4" s="43" t="s">
        <v>15</v>
      </c>
      <c r="E4" s="21"/>
      <c r="F4" s="21"/>
      <c r="G4" s="21"/>
      <c r="H4" s="34"/>
      <c r="I4" s="21"/>
      <c r="J4" s="44"/>
      <c r="K4" s="20"/>
      <c r="L4" s="45"/>
      <c r="M4" s="12"/>
      <c r="N4" s="12"/>
      <c r="O4" s="12"/>
      <c r="P4" s="17"/>
      <c r="Q4" s="21">
        <v>1</v>
      </c>
      <c r="R4" s="21">
        <v>0</v>
      </c>
      <c r="S4" s="34">
        <v>0</v>
      </c>
      <c r="T4" s="21">
        <v>0</v>
      </c>
      <c r="U4" s="21">
        <v>1</v>
      </c>
      <c r="V4" s="46">
        <v>0.2</v>
      </c>
      <c r="W4" s="20">
        <v>5</v>
      </c>
      <c r="X4" s="21">
        <v>2007</v>
      </c>
      <c r="Y4" s="21" t="s">
        <v>18</v>
      </c>
      <c r="Z4" s="43" t="s">
        <v>17</v>
      </c>
      <c r="AA4" s="21">
        <v>6</v>
      </c>
      <c r="AB4" s="21">
        <v>1</v>
      </c>
      <c r="AC4" s="21">
        <v>1</v>
      </c>
      <c r="AD4" s="21">
        <v>5</v>
      </c>
      <c r="AE4" s="21">
        <v>15</v>
      </c>
      <c r="AF4" s="28">
        <v>0.44109999999999999</v>
      </c>
      <c r="AG4" s="67">
        <v>34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7"/>
      <c r="AS4" s="68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1"/>
      <c r="C5" s="22"/>
      <c r="D5" s="43"/>
      <c r="E5" s="21"/>
      <c r="F5" s="21"/>
      <c r="G5" s="21"/>
      <c r="H5" s="34"/>
      <c r="I5" s="21"/>
      <c r="J5" s="44"/>
      <c r="K5" s="20"/>
      <c r="L5" s="45"/>
      <c r="M5" s="12"/>
      <c r="N5" s="12"/>
      <c r="O5" s="12"/>
      <c r="P5" s="17"/>
      <c r="Q5" s="21"/>
      <c r="R5" s="21"/>
      <c r="S5" s="34"/>
      <c r="T5" s="21"/>
      <c r="U5" s="21"/>
      <c r="V5" s="46"/>
      <c r="W5" s="20"/>
      <c r="X5" s="21">
        <v>2008</v>
      </c>
      <c r="Y5" s="21" t="s">
        <v>35</v>
      </c>
      <c r="Z5" s="43" t="s">
        <v>19</v>
      </c>
      <c r="AA5" s="69"/>
      <c r="AB5" s="69" t="s">
        <v>34</v>
      </c>
      <c r="AC5" s="21"/>
      <c r="AD5" s="21"/>
      <c r="AE5" s="21"/>
      <c r="AF5" s="28"/>
      <c r="AG5" s="67"/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7"/>
      <c r="AS5" s="68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1"/>
      <c r="C6" s="22"/>
      <c r="D6" s="43"/>
      <c r="E6" s="21"/>
      <c r="F6" s="21"/>
      <c r="G6" s="21"/>
      <c r="H6" s="34"/>
      <c r="I6" s="21"/>
      <c r="J6" s="44"/>
      <c r="K6" s="20"/>
      <c r="L6" s="45"/>
      <c r="M6" s="12"/>
      <c r="N6" s="12"/>
      <c r="O6" s="12"/>
      <c r="P6" s="17"/>
      <c r="Q6" s="21"/>
      <c r="R6" s="21"/>
      <c r="S6" s="34"/>
      <c r="T6" s="21"/>
      <c r="U6" s="21"/>
      <c r="V6" s="46"/>
      <c r="W6" s="20"/>
      <c r="X6" s="21">
        <v>2009</v>
      </c>
      <c r="Y6" s="21" t="s">
        <v>32</v>
      </c>
      <c r="Z6" s="43" t="s">
        <v>15</v>
      </c>
      <c r="AA6" s="21">
        <v>4</v>
      </c>
      <c r="AB6" s="21">
        <v>0</v>
      </c>
      <c r="AC6" s="21">
        <v>0</v>
      </c>
      <c r="AD6" s="21">
        <v>1</v>
      </c>
      <c r="AE6" s="21">
        <v>6</v>
      </c>
      <c r="AF6" s="28">
        <v>0.6</v>
      </c>
      <c r="AG6" s="67">
        <v>10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7"/>
      <c r="AS6" s="68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1"/>
      <c r="C7" s="22"/>
      <c r="D7" s="43"/>
      <c r="E7" s="21"/>
      <c r="F7" s="21"/>
      <c r="G7" s="21"/>
      <c r="H7" s="34"/>
      <c r="I7" s="21"/>
      <c r="J7" s="44"/>
      <c r="K7" s="20"/>
      <c r="L7" s="45"/>
      <c r="M7" s="12"/>
      <c r="N7" s="12"/>
      <c r="O7" s="12"/>
      <c r="P7" s="17"/>
      <c r="Q7" s="21"/>
      <c r="R7" s="21"/>
      <c r="S7" s="34"/>
      <c r="T7" s="21"/>
      <c r="U7" s="21"/>
      <c r="V7" s="46"/>
      <c r="W7" s="20"/>
      <c r="X7" s="21"/>
      <c r="Y7" s="21"/>
      <c r="Z7" s="43"/>
      <c r="AA7" s="21"/>
      <c r="AB7" s="21"/>
      <c r="AC7" s="21"/>
      <c r="AD7" s="21"/>
      <c r="AE7" s="21"/>
      <c r="AF7" s="28"/>
      <c r="AG7" s="67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7"/>
      <c r="AS7" s="68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1"/>
      <c r="C8" s="22"/>
      <c r="D8" s="43"/>
      <c r="E8" s="21"/>
      <c r="F8" s="21"/>
      <c r="G8" s="21"/>
      <c r="H8" s="34"/>
      <c r="I8" s="21"/>
      <c r="J8" s="44"/>
      <c r="K8" s="20"/>
      <c r="L8" s="45"/>
      <c r="M8" s="12"/>
      <c r="N8" s="12"/>
      <c r="O8" s="12"/>
      <c r="P8" s="17"/>
      <c r="Q8" s="21"/>
      <c r="R8" s="21"/>
      <c r="S8" s="34"/>
      <c r="T8" s="21"/>
      <c r="U8" s="21"/>
      <c r="V8" s="46"/>
      <c r="W8" s="20"/>
      <c r="X8" s="21">
        <v>2018</v>
      </c>
      <c r="Y8" s="21" t="s">
        <v>33</v>
      </c>
      <c r="Z8" s="43" t="s">
        <v>15</v>
      </c>
      <c r="AA8" s="21">
        <v>1</v>
      </c>
      <c r="AB8" s="21">
        <v>0</v>
      </c>
      <c r="AC8" s="21">
        <v>0</v>
      </c>
      <c r="AD8" s="21">
        <v>0</v>
      </c>
      <c r="AE8" s="21">
        <v>3</v>
      </c>
      <c r="AF8" s="28">
        <v>1</v>
      </c>
      <c r="AG8" s="67">
        <f>PRODUCT(AE8/AF8)</f>
        <v>3</v>
      </c>
      <c r="AH8" s="12"/>
      <c r="AI8" s="12"/>
      <c r="AJ8" s="12"/>
      <c r="AK8" s="12"/>
      <c r="AL8" s="17"/>
      <c r="AM8" s="43"/>
      <c r="AN8" s="43"/>
      <c r="AO8" s="43"/>
      <c r="AP8" s="43"/>
      <c r="AQ8" s="43"/>
      <c r="AR8" s="27"/>
      <c r="AS8" s="68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ht="14.25" x14ac:dyDescent="0.2">
      <c r="A9" s="23"/>
      <c r="B9" s="35" t="s">
        <v>27</v>
      </c>
      <c r="C9" s="48"/>
      <c r="D9" s="49"/>
      <c r="E9" s="50">
        <f>SUM(E4:E8)</f>
        <v>0</v>
      </c>
      <c r="F9" s="50">
        <f>SUM(F4:F8)</f>
        <v>0</v>
      </c>
      <c r="G9" s="50">
        <f>SUM(G4:G8)</f>
        <v>0</v>
      </c>
      <c r="H9" s="50">
        <f>SUM(H4:H8)</f>
        <v>0</v>
      </c>
      <c r="I9" s="50">
        <f>SUM(I4:I8)</f>
        <v>0</v>
      </c>
      <c r="J9" s="51">
        <v>0</v>
      </c>
      <c r="K9" s="36">
        <f>SUM(K4:K8)</f>
        <v>0</v>
      </c>
      <c r="L9" s="16"/>
      <c r="M9" s="14"/>
      <c r="N9" s="52"/>
      <c r="O9" s="53"/>
      <c r="P9" s="17"/>
      <c r="Q9" s="50">
        <f>SUM(Q4:Q8)</f>
        <v>1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1</v>
      </c>
      <c r="V9" s="51">
        <f>PRODUCT(U9/W9)</f>
        <v>0.2</v>
      </c>
      <c r="W9" s="36">
        <f>SUM(W4:W8)</f>
        <v>5</v>
      </c>
      <c r="X9" s="10" t="s">
        <v>27</v>
      </c>
      <c r="Y9" s="11"/>
      <c r="Z9" s="9"/>
      <c r="AA9" s="50">
        <f>SUM(AA4:AA8)</f>
        <v>11</v>
      </c>
      <c r="AB9" s="50">
        <f>SUM(AB4:AB8)</f>
        <v>1</v>
      </c>
      <c r="AC9" s="50">
        <f>SUM(AC4:AC8)</f>
        <v>1</v>
      </c>
      <c r="AD9" s="50">
        <f>SUM(AD4:AD8)</f>
        <v>6</v>
      </c>
      <c r="AE9" s="50">
        <f>SUM(AE4:AE8)</f>
        <v>24</v>
      </c>
      <c r="AF9" s="51">
        <f>PRODUCT(AE9/AG9)</f>
        <v>0.51063829787234039</v>
      </c>
      <c r="AG9" s="36">
        <f>SUM(AG4:AG8)</f>
        <v>47</v>
      </c>
      <c r="AH9" s="16"/>
      <c r="AI9" s="14"/>
      <c r="AJ9" s="52"/>
      <c r="AK9" s="53"/>
      <c r="AL9" s="17"/>
      <c r="AM9" s="50">
        <f>SUM(AM4:AM8)</f>
        <v>0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0</v>
      </c>
      <c r="AR9" s="51">
        <v>0</v>
      </c>
      <c r="AS9" s="42">
        <f>SUM(AS4:AS8)</f>
        <v>0</v>
      </c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4"/>
      <c r="K10" s="20"/>
      <c r="L10" s="17"/>
      <c r="M10" s="17"/>
      <c r="N10" s="17"/>
      <c r="O10" s="17"/>
      <c r="P10" s="23"/>
      <c r="Q10" s="23"/>
      <c r="R10" s="25"/>
      <c r="S10" s="23"/>
      <c r="T10" s="23"/>
      <c r="U10" s="17"/>
      <c r="V10" s="17"/>
      <c r="W10" s="20"/>
      <c r="X10" s="23"/>
      <c r="Y10" s="23"/>
      <c r="Z10" s="23"/>
      <c r="AA10" s="23"/>
      <c r="AB10" s="23"/>
      <c r="AC10" s="23"/>
      <c r="AD10" s="23"/>
      <c r="AE10" s="23"/>
      <c r="AF10" s="24"/>
      <c r="AG10" s="20"/>
      <c r="AH10" s="17"/>
      <c r="AI10" s="17"/>
      <c r="AJ10" s="17"/>
      <c r="AK10" s="17"/>
      <c r="AL10" s="23"/>
      <c r="AM10" s="23"/>
      <c r="AN10" s="25"/>
      <c r="AO10" s="23"/>
      <c r="AP10" s="23"/>
      <c r="AQ10" s="17"/>
      <c r="AR10" s="17"/>
      <c r="AS10" s="20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54" t="s">
        <v>28</v>
      </c>
      <c r="C11" s="55"/>
      <c r="D11" s="56"/>
      <c r="E11" s="9" t="s">
        <v>2</v>
      </c>
      <c r="F11" s="12" t="s">
        <v>6</v>
      </c>
      <c r="G11" s="9" t="s">
        <v>4</v>
      </c>
      <c r="H11" s="12" t="s">
        <v>5</v>
      </c>
      <c r="I11" s="12" t="s">
        <v>8</v>
      </c>
      <c r="J11" s="12" t="s">
        <v>9</v>
      </c>
      <c r="K11" s="17"/>
      <c r="L11" s="12" t="s">
        <v>10</v>
      </c>
      <c r="M11" s="12" t="s">
        <v>11</v>
      </c>
      <c r="N11" s="12" t="s">
        <v>29</v>
      </c>
      <c r="O11" s="12" t="s">
        <v>30</v>
      </c>
      <c r="Q11" s="25"/>
      <c r="R11" s="25" t="s">
        <v>12</v>
      </c>
      <c r="S11" s="25"/>
      <c r="T11" s="23" t="s">
        <v>14</v>
      </c>
      <c r="U11" s="17"/>
      <c r="V11" s="20"/>
      <c r="W11" s="20"/>
      <c r="X11" s="57"/>
      <c r="Y11" s="57"/>
      <c r="Z11" s="57"/>
      <c r="AA11" s="57"/>
      <c r="AB11" s="57"/>
      <c r="AC11" s="25"/>
      <c r="AD11" s="25"/>
      <c r="AE11" s="25"/>
      <c r="AF11" s="23"/>
      <c r="AG11" s="23"/>
      <c r="AH11" s="23"/>
      <c r="AI11" s="23"/>
      <c r="AJ11" s="23"/>
      <c r="AK11" s="23"/>
      <c r="AM11" s="20"/>
      <c r="AN11" s="57"/>
      <c r="AO11" s="57"/>
      <c r="AP11" s="57"/>
      <c r="AQ11" s="57"/>
      <c r="AR11" s="57"/>
      <c r="AS11" s="57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6" t="s">
        <v>31</v>
      </c>
      <c r="C12" s="6"/>
      <c r="D12" s="27"/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9">
        <v>0</v>
      </c>
      <c r="K12" s="23">
        <v>0</v>
      </c>
      <c r="L12" s="60">
        <v>0</v>
      </c>
      <c r="M12" s="60">
        <v>0</v>
      </c>
      <c r="N12" s="60">
        <v>0</v>
      </c>
      <c r="O12" s="60">
        <v>0</v>
      </c>
      <c r="Q12" s="25"/>
      <c r="R12" s="25"/>
      <c r="S12" s="25"/>
      <c r="T12" s="23" t="s">
        <v>21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3"/>
      <c r="AL12" s="23"/>
      <c r="AM12" s="23"/>
      <c r="AN12" s="25"/>
      <c r="AO12" s="25"/>
      <c r="AP12" s="25"/>
      <c r="AQ12" s="25"/>
      <c r="AR12" s="25"/>
      <c r="AS12" s="25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61" t="s">
        <v>13</v>
      </c>
      <c r="C13" s="62"/>
      <c r="D13" s="63"/>
      <c r="E13" s="58">
        <f>PRODUCT(E9+Q9)</f>
        <v>1</v>
      </c>
      <c r="F13" s="58">
        <f>PRODUCT(F9+R9)</f>
        <v>0</v>
      </c>
      <c r="G13" s="58">
        <f>PRODUCT(G9+S9)</f>
        <v>0</v>
      </c>
      <c r="H13" s="58">
        <f>PRODUCT(H9+T9)</f>
        <v>0</v>
      </c>
      <c r="I13" s="58">
        <f>PRODUCT(I9+U9)</f>
        <v>1</v>
      </c>
      <c r="J13" s="59">
        <v>0</v>
      </c>
      <c r="K13" s="23">
        <f>PRODUCT(K9+W9)</f>
        <v>5</v>
      </c>
      <c r="L13" s="60">
        <v>0</v>
      </c>
      <c r="M13" s="60">
        <v>0</v>
      </c>
      <c r="N13" s="60">
        <v>0</v>
      </c>
      <c r="O13" s="60">
        <v>0</v>
      </c>
      <c r="Q13" s="25"/>
      <c r="R13" s="25"/>
      <c r="S13" s="25"/>
      <c r="T13" s="17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19" t="s">
        <v>24</v>
      </c>
      <c r="C14" s="18"/>
      <c r="D14" s="29"/>
      <c r="E14" s="58">
        <f>PRODUCT(AA9+AM9)</f>
        <v>11</v>
      </c>
      <c r="F14" s="58">
        <f>PRODUCT(AB9+AN9)</f>
        <v>1</v>
      </c>
      <c r="G14" s="58">
        <f>PRODUCT(AC9+AO9)</f>
        <v>1</v>
      </c>
      <c r="H14" s="58">
        <f>PRODUCT(AD9+AP9)</f>
        <v>6</v>
      </c>
      <c r="I14" s="58">
        <f>PRODUCT(AE9+AQ9)</f>
        <v>24</v>
      </c>
      <c r="J14" s="59">
        <f>PRODUCT(I14/K14)</f>
        <v>0.51063829787234039</v>
      </c>
      <c r="K14" s="17">
        <f>PRODUCT(AG9+AS9)</f>
        <v>47</v>
      </c>
      <c r="L14" s="60">
        <f>PRODUCT((F14+G14)/E14)</f>
        <v>0.18181818181818182</v>
      </c>
      <c r="M14" s="60">
        <f>PRODUCT(H14/E14)</f>
        <v>0.54545454545454541</v>
      </c>
      <c r="N14" s="60">
        <f>PRODUCT((F14+G14+H14)/E14)</f>
        <v>0.72727272727272729</v>
      </c>
      <c r="O14" s="60">
        <f>PRODUCT(I14/E14)</f>
        <v>2.1818181818181817</v>
      </c>
      <c r="Q14" s="25"/>
      <c r="R14" s="25"/>
      <c r="S14" s="23"/>
      <c r="T14" s="17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3"/>
      <c r="AL14" s="17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64" t="s">
        <v>27</v>
      </c>
      <c r="C15" s="65"/>
      <c r="D15" s="66"/>
      <c r="E15" s="58">
        <f>SUM(E12:E14)</f>
        <v>12</v>
      </c>
      <c r="F15" s="58">
        <f t="shared" ref="F15:I15" si="0">SUM(F12:F14)</f>
        <v>1</v>
      </c>
      <c r="G15" s="58">
        <f t="shared" si="0"/>
        <v>1</v>
      </c>
      <c r="H15" s="58">
        <f t="shared" si="0"/>
        <v>6</v>
      </c>
      <c r="I15" s="58">
        <f t="shared" si="0"/>
        <v>25</v>
      </c>
      <c r="J15" s="59">
        <f>PRODUCT(I15/K15)</f>
        <v>0.48076923076923078</v>
      </c>
      <c r="K15" s="23">
        <f>SUM(K12:K14)</f>
        <v>52</v>
      </c>
      <c r="L15" s="60">
        <f>PRODUCT((F15+G15)/E15)</f>
        <v>0.16666666666666666</v>
      </c>
      <c r="M15" s="60">
        <f>PRODUCT(H15/E15)</f>
        <v>0.5</v>
      </c>
      <c r="N15" s="60">
        <f>PRODUCT((F15+G15+H15)/E15)</f>
        <v>0.66666666666666663</v>
      </c>
      <c r="O15" s="60">
        <f>PRODUCT(I15/E15)</f>
        <v>2.0833333333333335</v>
      </c>
      <c r="Q15" s="17"/>
      <c r="R15" s="17"/>
      <c r="S15" s="17"/>
      <c r="T15" s="17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17"/>
      <c r="F16" s="17"/>
      <c r="G16" s="17"/>
      <c r="H16" s="17"/>
      <c r="I16" s="17"/>
      <c r="J16" s="23"/>
      <c r="K16" s="23"/>
      <c r="L16" s="17"/>
      <c r="M16" s="17"/>
      <c r="N16" s="17"/>
      <c r="O16" s="17"/>
      <c r="P16" s="23"/>
      <c r="Q16" s="23"/>
      <c r="R16" s="23"/>
      <c r="S16" s="23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7"/>
      <c r="R88" s="17"/>
      <c r="S88" s="17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3"/>
      <c r="AL88" s="17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7"/>
      <c r="R89" s="17"/>
      <c r="S89" s="17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3"/>
      <c r="AL89" s="17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7"/>
      <c r="R90" s="17"/>
      <c r="S90" s="17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3"/>
      <c r="AL90" s="17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7"/>
      <c r="R91" s="17"/>
      <c r="S91" s="17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3"/>
      <c r="AL91" s="17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7"/>
      <c r="R92" s="17"/>
      <c r="S92" s="17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3"/>
      <c r="AL92" s="17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7"/>
      <c r="R93" s="17"/>
      <c r="S93" s="17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3"/>
      <c r="AL93" s="17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7"/>
      <c r="R94" s="17"/>
      <c r="S94" s="17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3"/>
      <c r="AL94" s="17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7"/>
      <c r="R95" s="17"/>
      <c r="S95" s="17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3"/>
      <c r="AL95" s="17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7"/>
      <c r="R96" s="17"/>
      <c r="S96" s="17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3"/>
      <c r="AL96" s="17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7"/>
      <c r="R97" s="17"/>
      <c r="S97" s="17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3"/>
      <c r="AL97" s="17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7"/>
      <c r="R98" s="17"/>
      <c r="S98" s="17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3"/>
      <c r="AL98" s="17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7"/>
      <c r="R99" s="17"/>
      <c r="S99" s="17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3"/>
      <c r="AL99" s="17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7"/>
      <c r="R100" s="17"/>
      <c r="S100" s="17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3"/>
      <c r="AL100" s="17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7"/>
      <c r="R101" s="17"/>
      <c r="S101" s="17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3"/>
      <c r="AL101" s="17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7"/>
      <c r="R102" s="17"/>
      <c r="S102" s="17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3"/>
      <c r="AL102" s="17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7"/>
      <c r="R103" s="17"/>
      <c r="S103" s="17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3"/>
      <c r="AL103" s="17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7"/>
      <c r="R104" s="17"/>
      <c r="S104" s="17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3"/>
      <c r="AL104" s="17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7"/>
      <c r="R105" s="17"/>
      <c r="S105" s="17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3"/>
      <c r="AL105" s="17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7"/>
      <c r="R106" s="17"/>
      <c r="S106" s="17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3"/>
      <c r="AL106" s="17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7"/>
      <c r="R107" s="17"/>
      <c r="S107" s="17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3"/>
      <c r="AL107" s="17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7"/>
      <c r="R108" s="17"/>
      <c r="S108" s="17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3"/>
      <c r="AL108" s="17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7"/>
      <c r="R109" s="17"/>
      <c r="S109" s="17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3"/>
      <c r="AL109" s="17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7"/>
      <c r="R110" s="17"/>
      <c r="S110" s="17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3"/>
      <c r="AL110" s="17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7"/>
      <c r="R111" s="17"/>
      <c r="S111" s="17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3"/>
      <c r="AL111" s="17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7"/>
      <c r="R112" s="17"/>
      <c r="S112" s="17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3"/>
      <c r="AL112" s="17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7"/>
      <c r="R113" s="17"/>
      <c r="S113" s="17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3"/>
      <c r="AL113" s="17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7"/>
      <c r="R114" s="17"/>
      <c r="S114" s="17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3"/>
      <c r="AL114" s="17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7"/>
      <c r="R115" s="17"/>
      <c r="S115" s="17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3"/>
      <c r="AL115" s="17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7"/>
      <c r="R116" s="17"/>
      <c r="S116" s="17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3"/>
      <c r="AL116" s="17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7"/>
      <c r="R117" s="17"/>
      <c r="S117" s="17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3"/>
      <c r="AL117" s="17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7"/>
      <c r="R118" s="17"/>
      <c r="S118" s="17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3"/>
      <c r="AL118" s="17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7"/>
      <c r="R119" s="17"/>
      <c r="S119" s="17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3"/>
      <c r="AL119" s="17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7"/>
      <c r="R120" s="17"/>
      <c r="S120" s="17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3"/>
      <c r="AL120" s="17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7"/>
      <c r="R121" s="17"/>
      <c r="S121" s="17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3"/>
      <c r="AL121" s="17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7"/>
      <c r="R122" s="17"/>
      <c r="S122" s="17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3"/>
      <c r="AL122" s="17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7"/>
      <c r="R123" s="17"/>
      <c r="S123" s="17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3"/>
      <c r="AL123" s="17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7"/>
      <c r="R124" s="17"/>
      <c r="S124" s="17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3"/>
      <c r="AL124" s="17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7"/>
      <c r="R125" s="17"/>
      <c r="S125" s="17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3"/>
      <c r="AL125" s="17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7"/>
      <c r="R126" s="17"/>
      <c r="S126" s="17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3"/>
      <c r="AL126" s="17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7"/>
      <c r="R127" s="17"/>
      <c r="S127" s="17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3"/>
      <c r="AL127" s="17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7"/>
      <c r="R128" s="17"/>
      <c r="S128" s="17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3"/>
      <c r="AL128" s="17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7"/>
      <c r="R129" s="17"/>
      <c r="S129" s="17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3"/>
      <c r="AL129" s="17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7"/>
      <c r="R130" s="17"/>
      <c r="S130" s="17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3"/>
      <c r="AL130" s="17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7"/>
      <c r="R131" s="17"/>
      <c r="S131" s="17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3"/>
      <c r="AL131" s="17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7"/>
      <c r="R132" s="17"/>
      <c r="S132" s="17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3"/>
      <c r="AL132" s="17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7"/>
      <c r="R133" s="17"/>
      <c r="S133" s="17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3"/>
      <c r="AL133" s="17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7"/>
      <c r="R134" s="17"/>
      <c r="S134" s="17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3"/>
      <c r="AL134" s="17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7"/>
      <c r="R135" s="17"/>
      <c r="S135" s="17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3"/>
      <c r="AL135" s="17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7"/>
      <c r="R136" s="17"/>
      <c r="S136" s="17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3"/>
      <c r="AL136" s="17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7"/>
      <c r="R137" s="17"/>
      <c r="S137" s="17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3"/>
      <c r="AL137" s="17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7"/>
      <c r="R138" s="17"/>
      <c r="S138" s="17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3"/>
      <c r="AL138" s="17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7"/>
      <c r="R139" s="17"/>
      <c r="S139" s="17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3"/>
      <c r="AL139" s="17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7"/>
      <c r="R140" s="17"/>
      <c r="S140" s="17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3"/>
      <c r="AL140" s="17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7"/>
      <c r="R141" s="17"/>
      <c r="S141" s="17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3"/>
      <c r="AL141" s="17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7"/>
      <c r="R142" s="17"/>
      <c r="S142" s="17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3"/>
      <c r="AL142" s="17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7"/>
      <c r="R143" s="17"/>
      <c r="S143" s="17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3"/>
      <c r="AL143" s="17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7"/>
      <c r="R144" s="17"/>
      <c r="S144" s="17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3"/>
      <c r="AL144" s="17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7"/>
      <c r="R145" s="17"/>
      <c r="S145" s="17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3"/>
      <c r="AL145" s="17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7"/>
      <c r="R146" s="17"/>
      <c r="S146" s="17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3"/>
      <c r="AL146" s="17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7"/>
      <c r="R147" s="17"/>
      <c r="S147" s="17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3"/>
      <c r="AL147" s="17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7"/>
      <c r="R148" s="17"/>
      <c r="S148" s="17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3"/>
      <c r="AL148" s="17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7"/>
      <c r="R149" s="17"/>
      <c r="S149" s="17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3"/>
      <c r="AL149" s="17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7"/>
      <c r="R150" s="17"/>
      <c r="S150" s="17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3"/>
      <c r="AL150" s="17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7"/>
      <c r="R151" s="17"/>
      <c r="S151" s="17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3"/>
      <c r="AL151" s="17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7"/>
      <c r="R152" s="17"/>
      <c r="S152" s="17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3"/>
      <c r="AL152" s="17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7"/>
      <c r="R153" s="17"/>
      <c r="S153" s="17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3"/>
      <c r="AL153" s="17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7"/>
      <c r="R154" s="17"/>
      <c r="S154" s="17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3"/>
      <c r="AL154" s="17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7"/>
      <c r="R155" s="17"/>
      <c r="S155" s="17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3"/>
      <c r="AL155" s="17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7"/>
      <c r="R156" s="17"/>
      <c r="S156" s="17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3"/>
      <c r="AL156" s="17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7"/>
      <c r="R157" s="17"/>
      <c r="S157" s="17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3"/>
      <c r="AL157" s="17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7"/>
      <c r="R158" s="17"/>
      <c r="S158" s="17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3"/>
      <c r="AL158" s="17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7"/>
      <c r="R159" s="17"/>
      <c r="S159" s="17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3"/>
      <c r="AL159" s="17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7"/>
      <c r="R160" s="17"/>
      <c r="S160" s="17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3"/>
      <c r="AL160" s="17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7"/>
      <c r="R161" s="17"/>
      <c r="S161" s="17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3"/>
      <c r="AL161" s="17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7"/>
      <c r="R162" s="17"/>
      <c r="S162" s="17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3"/>
      <c r="AL162" s="17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7"/>
      <c r="R163" s="17"/>
      <c r="S163" s="17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3"/>
      <c r="AL163" s="17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7"/>
      <c r="R164" s="17"/>
      <c r="S164" s="17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3"/>
      <c r="AL164" s="17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7"/>
      <c r="R165" s="17"/>
      <c r="S165" s="17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3"/>
      <c r="AL165" s="17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7"/>
      <c r="R166" s="17"/>
      <c r="S166" s="17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3"/>
      <c r="AL166" s="17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7"/>
      <c r="R167" s="17"/>
      <c r="S167" s="17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3"/>
      <c r="AL167" s="17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7"/>
      <c r="R168" s="17"/>
      <c r="S168" s="17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3"/>
      <c r="AL168" s="17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7"/>
      <c r="R169" s="17"/>
      <c r="S169" s="17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3"/>
      <c r="AL169" s="17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7"/>
      <c r="R170" s="17"/>
      <c r="S170" s="17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3"/>
      <c r="AL170" s="17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7"/>
      <c r="R171" s="17"/>
      <c r="S171" s="17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3"/>
      <c r="AL171" s="17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7"/>
      <c r="R172" s="17"/>
      <c r="S172" s="17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3"/>
      <c r="AL172" s="17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L173"/>
      <c r="M173"/>
      <c r="N173"/>
      <c r="O173"/>
      <c r="P173"/>
      <c r="Q173" s="17"/>
      <c r="R173" s="17"/>
      <c r="S173" s="17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3"/>
      <c r="AL173" s="17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L174"/>
      <c r="M174"/>
      <c r="N174"/>
      <c r="O174"/>
      <c r="P174"/>
      <c r="Q174" s="17"/>
      <c r="R174" s="17"/>
      <c r="S174" s="17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3"/>
      <c r="AL174" s="17"/>
    </row>
    <row r="175" spans="1:57" ht="14.25" x14ac:dyDescent="0.2">
      <c r="L175"/>
      <c r="M175"/>
      <c r="N175"/>
      <c r="O175"/>
      <c r="P175"/>
      <c r="Q175" s="17"/>
      <c r="R175" s="17"/>
      <c r="S175" s="17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7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7"/>
    </row>
    <row r="177" spans="12:38" ht="14.25" x14ac:dyDescent="0.2">
      <c r="L177" s="17"/>
      <c r="M177" s="17"/>
      <c r="N177" s="17"/>
      <c r="O177" s="17"/>
      <c r="P177" s="17"/>
      <c r="R177" s="17"/>
      <c r="S177" s="17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7"/>
    </row>
    <row r="178" spans="12:38" ht="14.25" x14ac:dyDescent="0.2">
      <c r="L178" s="17"/>
      <c r="M178" s="17"/>
      <c r="N178" s="17"/>
      <c r="O178" s="17"/>
      <c r="P178" s="17"/>
      <c r="R178" s="17"/>
      <c r="S178" s="1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7"/>
    </row>
    <row r="179" spans="12:38" ht="14.25" x14ac:dyDescent="0.2">
      <c r="L179" s="17"/>
      <c r="M179" s="17"/>
      <c r="N179" s="17"/>
      <c r="O179" s="17"/>
      <c r="P179" s="17"/>
      <c r="R179" s="17"/>
      <c r="S179" s="1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17"/>
      <c r="AL180" s="17"/>
    </row>
    <row r="181" spans="12:38" x14ac:dyDescent="0.25">
      <c r="R181" s="20"/>
      <c r="S181" s="20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</row>
    <row r="182" spans="12:38" x14ac:dyDescent="0.25">
      <c r="R182" s="20"/>
      <c r="S182" s="20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</row>
    <row r="183" spans="12:38" x14ac:dyDescent="0.25">
      <c r="R183" s="20"/>
      <c r="S183" s="20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</row>
    <row r="184" spans="12:38" x14ac:dyDescent="0.25">
      <c r="L184"/>
      <c r="M184"/>
      <c r="N184"/>
      <c r="O184"/>
      <c r="P184"/>
      <c r="R184" s="20"/>
      <c r="S184" s="20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20"/>
      <c r="S185" s="20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ht="14.25" x14ac:dyDescent="0.2">
      <c r="L210"/>
      <c r="M210"/>
      <c r="N210"/>
      <c r="O210"/>
      <c r="P21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ht="14.25" x14ac:dyDescent="0.2">
      <c r="L211"/>
      <c r="M211"/>
      <c r="N211"/>
      <c r="O211"/>
      <c r="P21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ht="14.25" x14ac:dyDescent="0.2">
      <c r="L212"/>
      <c r="M212"/>
      <c r="N212"/>
      <c r="O212"/>
      <c r="P212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2018-11-18T23:12:55Z</dcterms:modified>
</cp:coreProperties>
</file>