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U7" i="2" l="1"/>
  <c r="T7" i="2"/>
  <c r="S7" i="2"/>
  <c r="Q7" i="2"/>
  <c r="P7" i="2"/>
  <c r="O7" i="2"/>
  <c r="M7" i="2"/>
  <c r="L7" i="2"/>
  <c r="K7" i="2"/>
  <c r="H7" i="2"/>
  <c r="H10" i="2" s="1"/>
  <c r="H13" i="2" s="1"/>
  <c r="G7" i="2"/>
  <c r="G10" i="2" s="1"/>
  <c r="G13" i="2" s="1"/>
  <c r="F7" i="2"/>
  <c r="I7" i="2" s="1"/>
  <c r="E7" i="2"/>
  <c r="E10" i="2" s="1"/>
  <c r="E13" i="2" s="1"/>
  <c r="I6" i="2"/>
  <c r="I5" i="2"/>
  <c r="F10" i="2" l="1"/>
  <c r="N24" i="1"/>
  <c r="M24" i="1"/>
  <c r="L24" i="1"/>
  <c r="K24" i="1"/>
  <c r="J24" i="1"/>
  <c r="I24" i="1"/>
  <c r="H24" i="1"/>
  <c r="G24" i="1"/>
  <c r="F24" i="1"/>
  <c r="E24" i="1"/>
  <c r="D25" i="1" s="1"/>
  <c r="F13" i="2" l="1"/>
  <c r="I13" i="2" s="1"/>
  <c r="I10" i="2"/>
</calcChain>
</file>

<file path=xl/sharedStrings.xml><?xml version="1.0" encoding="utf-8"?>
<sst xmlns="http://schemas.openxmlformats.org/spreadsheetml/2006/main" count="216" uniqueCount="105">
  <si>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</si>
  <si>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</si>
  <si>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</si>
  <si>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</si>
  <si>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</si>
  <si>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</si>
  <si>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</si>
  <si>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</si>
  <si>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</si>
  <si>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</si>
  <si>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</si>
  <si>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</si>
  <si>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</si>
  <si>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</si>
  <si>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</si>
  <si>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</si>
  <si>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</si>
  <si>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</si>
  <si>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</si>
  <si>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</si>
  <si>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Salo</t>
  </si>
  <si>
    <t>14.</t>
  </si>
  <si>
    <t>SMJ</t>
  </si>
  <si>
    <t>2.</t>
  </si>
  <si>
    <t>5.</t>
  </si>
  <si>
    <t>7.</t>
  </si>
  <si>
    <t>4.</t>
  </si>
  <si>
    <t>3.  ottelu</t>
  </si>
  <si>
    <t>08.06. 1958  NJ - SMJ  6-3</t>
  </si>
  <si>
    <t>17.05. 1958  SMJ - KaHa  2-0</t>
  </si>
  <si>
    <t>19 v   1 kk 24 pv</t>
  </si>
  <si>
    <t>19 v   1 kk   3 pv</t>
  </si>
  <si>
    <t>11.05. 1969  HoNsU - SMJ  4-6</t>
  </si>
  <si>
    <t>11.  ottelu</t>
  </si>
  <si>
    <t>30 v   0 kk 27 pv</t>
  </si>
  <si>
    <t>TUL</t>
  </si>
  <si>
    <t>Vuoden lukkari</t>
  </si>
  <si>
    <t>suomensarja</t>
  </si>
  <si>
    <t>1.</t>
  </si>
  <si>
    <t>Seurat</t>
  </si>
  <si>
    <t>SMJ = Seinäjoen Maila-Jussit  (1932)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</si>
  <si>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</si>
  <si>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</si>
  <si>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</si>
  <si>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</si>
  <si>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</si>
  <si>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</si>
  <si>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</si>
  <si>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</si>
  <si>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</si>
  <si>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</si>
  <si>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</si>
  <si>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NJ</t>
  </si>
  <si>
    <t>10.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</si>
  <si>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</si>
  <si>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</si>
  <si>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</si>
  <si>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</si>
  <si>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</si>
  <si>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</si>
  <si>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</si>
  <si>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</si>
  <si>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NJ = Nurmon Jymy  (1925)</t>
  </si>
  <si>
    <t>MIEHET</t>
  </si>
  <si>
    <t xml:space="preserve">  Itä - Länsi, tulos</t>
  </si>
  <si>
    <t>Joukkue</t>
  </si>
  <si>
    <t>Up.</t>
  </si>
  <si>
    <t>Lj.</t>
  </si>
  <si>
    <t>Palk.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</si>
  <si>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</si>
  <si>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</si>
  <si>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</si>
  <si>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</si>
  <si>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</si>
  <si>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</si>
  <si>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</si>
  <si>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30.08. 1969  Kouvola</t>
  </si>
  <si>
    <t xml:space="preserve">  4-3     osa 1</t>
  </si>
  <si>
    <t>Länsi</t>
  </si>
  <si>
    <t>Antero Viherkenttä</t>
  </si>
  <si>
    <t>2600</t>
  </si>
  <si>
    <t>31.08. 1969  Meilahti, Helsinki</t>
  </si>
  <si>
    <t xml:space="preserve">  5-3     osa 2</t>
  </si>
  <si>
    <t>vai</t>
  </si>
  <si>
    <t>3175</t>
  </si>
  <si>
    <t>Ikä ensimmäisessä ottelussa</t>
  </si>
  <si>
    <t>30 v  4 kk  16 pv</t>
  </si>
  <si>
    <t xml:space="preserve"> LIITTO - LEHDISTÖ - KORTTI</t>
  </si>
  <si>
    <t xml:space="preserve">  Tulos</t>
  </si>
  <si>
    <t>Lehdistö</t>
  </si>
  <si>
    <t>18.06. 1969  Hamina</t>
  </si>
  <si>
    <t xml:space="preserve">  9-10</t>
  </si>
  <si>
    <t>29.06. 1971  Ulvila</t>
  </si>
  <si>
    <t xml:space="preserve"> 10-6</t>
  </si>
  <si>
    <t>30 v  2 kk  4 pv</t>
  </si>
  <si>
    <t>Erkki Heikkilä</t>
  </si>
  <si>
    <t xml:space="preserve"> ITÄ - LÄNSI - KORTTI</t>
  </si>
  <si>
    <t>Sisu</t>
  </si>
  <si>
    <t>Sisu = Seinäjoen Sisu  (1936)</t>
  </si>
  <si>
    <t>11.</t>
  </si>
  <si>
    <t>maakuntasarja</t>
  </si>
  <si>
    <t>3.</t>
  </si>
  <si>
    <t xml:space="preserve">Lyöty </t>
  </si>
  <si>
    <t xml:space="preserve">Tuotu </t>
  </si>
  <si>
    <t>14.4.1939   Seinäjoki     -     6.11.2018   Seinäjoki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</si>
</sst>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7" borderId="2" xfId="0" applyFont="1" applyFill="1" applyBorder="1" applyAlignment="1"/>
    <xf numFmtId="0" fontId="2" fillId="7" borderId="3" xfId="0" applyFont="1" applyFill="1" applyBorder="1" applyAlignment="1">
      <alignment vertical="top"/>
    </xf>
    <xf numFmtId="0" fontId="2" fillId="7" borderId="3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top"/>
    </xf>
    <xf numFmtId="0" fontId="3" fillId="7" borderId="1" xfId="0" applyFont="1" applyFill="1" applyBorder="1" applyAlignment="1">
      <alignment vertical="top"/>
    </xf>
    <xf numFmtId="0" fontId="3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/>
    </xf>
    <xf numFmtId="0" fontId="3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" fillId="3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0" fillId="3" borderId="6" xfId="0" applyFont="1" applyFill="1" applyBorder="1" applyAlignment="1"/>
    <xf numFmtId="49" fontId="10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10" borderId="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6" fillId="9" borderId="2" xfId="0" applyFont="1" applyFill="1" applyBorder="1" applyAlignment="1">
      <alignment vertical="top"/>
    </xf>
    <xf numFmtId="0" fontId="6" fillId="9" borderId="2" xfId="0" applyFont="1" applyFill="1" applyBorder="1"/>
    <xf numFmtId="0" fontId="1" fillId="3" borderId="2" xfId="0" applyFont="1" applyFill="1" applyBorder="1" applyAlignment="1">
      <alignment horizontal="left"/>
    </xf>
    <xf numFmtId="0" fontId="7" fillId="7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8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5" borderId="4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5" borderId="1" xfId="0" applyFont="1" applyFill="1" applyBorder="1"/>
    <xf numFmtId="0" fontId="1" fillId="7" borderId="7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5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104</v>
      </c>
      <c r="F1" s="6"/>
      <c r="G1" s="6"/>
      <c r="H1" s="6"/>
      <c r="I1" s="6"/>
      <c r="J1" s="6"/>
      <c r="K1" s="6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26</v>
      </c>
      <c r="D4" s="23" t="s">
        <v>22</v>
      </c>
      <c r="E4" s="23"/>
      <c r="F4" s="23" t="s">
        <v>37</v>
      </c>
      <c r="G4" s="24"/>
      <c r="H4" s="25"/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 t="s">
        <v>23</v>
      </c>
      <c r="D5" s="23" t="s">
        <v>22</v>
      </c>
      <c r="E5" s="23"/>
      <c r="F5" s="23" t="s">
        <v>37</v>
      </c>
      <c r="G5" s="24"/>
      <c r="H5" s="25"/>
      <c r="I5" s="22"/>
      <c r="J5" s="22"/>
      <c r="K5" s="25"/>
      <c r="L5" s="25"/>
      <c r="M5" s="26"/>
      <c r="N5" s="22"/>
      <c r="O5" s="17"/>
      <c r="P5" s="20"/>
    </row>
    <row r="6" spans="1:16" s="21" customFormat="1" ht="15" customHeight="1" x14ac:dyDescent="0.2">
      <c r="A6" s="1"/>
      <c r="B6" s="22">
        <v>1957</v>
      </c>
      <c r="C6" s="22" t="s">
        <v>38</v>
      </c>
      <c r="D6" s="23" t="s">
        <v>22</v>
      </c>
      <c r="E6" s="23"/>
      <c r="F6" s="23" t="s">
        <v>37</v>
      </c>
      <c r="G6" s="24"/>
      <c r="H6" s="25"/>
      <c r="I6" s="22"/>
      <c r="J6" s="22"/>
      <c r="K6" s="25"/>
      <c r="L6" s="25"/>
      <c r="M6" s="26"/>
      <c r="N6" s="22"/>
      <c r="O6" s="17"/>
      <c r="P6" s="20"/>
    </row>
    <row r="7" spans="1:16" s="21" customFormat="1" ht="15" customHeight="1" x14ac:dyDescent="0.2">
      <c r="A7" s="1"/>
      <c r="B7" s="27">
        <v>1958</v>
      </c>
      <c r="C7" s="27" t="s">
        <v>21</v>
      </c>
      <c r="D7" s="28" t="s">
        <v>22</v>
      </c>
      <c r="E7" s="27">
        <v>10</v>
      </c>
      <c r="F7" s="27">
        <v>0</v>
      </c>
      <c r="G7" s="29">
        <v>3</v>
      </c>
      <c r="H7" s="27">
        <v>0</v>
      </c>
      <c r="I7" s="27"/>
      <c r="J7" s="27"/>
      <c r="K7" s="29"/>
      <c r="L7" s="29"/>
      <c r="M7" s="30"/>
      <c r="N7" s="27"/>
      <c r="O7" s="16"/>
      <c r="P7" s="20"/>
    </row>
    <row r="8" spans="1:16" s="21" customFormat="1" ht="15" customHeight="1" x14ac:dyDescent="0.2">
      <c r="A8" s="1"/>
      <c r="B8" s="31">
        <v>1959</v>
      </c>
      <c r="C8" s="32"/>
      <c r="D8" s="33" t="s">
        <v>97</v>
      </c>
      <c r="E8" s="31"/>
      <c r="F8" s="34" t="s">
        <v>35</v>
      </c>
      <c r="G8" s="35"/>
      <c r="H8" s="31"/>
      <c r="I8" s="31"/>
      <c r="J8" s="31"/>
      <c r="K8" s="35"/>
      <c r="L8" s="35"/>
      <c r="M8" s="32"/>
      <c r="N8" s="31"/>
      <c r="O8" s="16"/>
      <c r="P8" s="20"/>
    </row>
    <row r="9" spans="1:16" s="21" customFormat="1" ht="15" customHeight="1" x14ac:dyDescent="0.2">
      <c r="A9" s="1"/>
      <c r="B9" s="22">
        <v>1960</v>
      </c>
      <c r="C9" s="22" t="s">
        <v>26</v>
      </c>
      <c r="D9" s="23" t="s">
        <v>22</v>
      </c>
      <c r="E9" s="23"/>
      <c r="F9" s="23" t="s">
        <v>37</v>
      </c>
      <c r="G9" s="24"/>
      <c r="H9" s="25"/>
      <c r="I9" s="22"/>
      <c r="J9" s="22"/>
      <c r="K9" s="186"/>
      <c r="L9" s="25"/>
      <c r="M9" s="26"/>
      <c r="N9" s="22"/>
      <c r="O9" s="16"/>
      <c r="P9" s="20"/>
    </row>
    <row r="10" spans="1:16" s="21" customFormat="1" ht="15" customHeight="1" x14ac:dyDescent="0.2">
      <c r="A10" s="1"/>
      <c r="B10" s="22">
        <v>1961</v>
      </c>
      <c r="C10" s="22" t="s">
        <v>24</v>
      </c>
      <c r="D10" s="23" t="s">
        <v>22</v>
      </c>
      <c r="E10" s="23"/>
      <c r="F10" s="23" t="s">
        <v>37</v>
      </c>
      <c r="G10" s="24"/>
      <c r="H10" s="25"/>
      <c r="I10" s="22"/>
      <c r="J10" s="22"/>
      <c r="K10" s="186"/>
      <c r="L10" s="25"/>
      <c r="M10" s="26"/>
      <c r="N10" s="22"/>
      <c r="O10" s="16"/>
      <c r="P10" s="20"/>
    </row>
    <row r="11" spans="1:16" s="21" customFormat="1" ht="15" customHeight="1" x14ac:dyDescent="0.2">
      <c r="A11" s="1"/>
      <c r="B11" s="25">
        <v>1962</v>
      </c>
      <c r="C11" s="22" t="s">
        <v>99</v>
      </c>
      <c r="D11" s="183" t="s">
        <v>22</v>
      </c>
      <c r="E11" s="23"/>
      <c r="F11" s="23" t="s">
        <v>37</v>
      </c>
      <c r="G11" s="24"/>
      <c r="H11" s="25"/>
      <c r="I11" s="22"/>
      <c r="J11" s="22"/>
      <c r="K11" s="25"/>
      <c r="L11" s="25"/>
      <c r="M11" s="26"/>
      <c r="N11" s="22"/>
      <c r="O11" s="16"/>
      <c r="P11" s="20"/>
    </row>
    <row r="12" spans="1:16" s="21" customFormat="1" ht="15" customHeight="1" x14ac:dyDescent="0.2">
      <c r="A12" s="1"/>
      <c r="B12" s="31">
        <v>963</v>
      </c>
      <c r="C12" s="32" t="s">
        <v>38</v>
      </c>
      <c r="D12" s="33" t="s">
        <v>22</v>
      </c>
      <c r="E12" s="31"/>
      <c r="F12" s="34" t="s">
        <v>100</v>
      </c>
      <c r="G12" s="35"/>
      <c r="H12" s="31"/>
      <c r="I12" s="31"/>
      <c r="J12" s="31"/>
      <c r="K12" s="35"/>
      <c r="L12" s="35"/>
      <c r="M12" s="32"/>
      <c r="N12" s="31"/>
      <c r="O12" s="16"/>
      <c r="P12" s="20"/>
    </row>
    <row r="13" spans="1:16" s="21" customFormat="1" ht="15" customHeight="1" x14ac:dyDescent="0.2">
      <c r="A13" s="1"/>
      <c r="B13" s="25">
        <v>1964</v>
      </c>
      <c r="C13" s="22" t="s">
        <v>24</v>
      </c>
      <c r="D13" s="183" t="s">
        <v>22</v>
      </c>
      <c r="E13" s="183"/>
      <c r="F13" s="23" t="s">
        <v>37</v>
      </c>
      <c r="G13" s="24"/>
      <c r="H13" s="25"/>
      <c r="I13" s="22"/>
      <c r="J13" s="22"/>
      <c r="K13" s="184"/>
      <c r="L13" s="184"/>
      <c r="M13" s="185"/>
      <c r="N13" s="183"/>
      <c r="O13" s="16"/>
      <c r="P13" s="20"/>
    </row>
    <row r="14" spans="1:16" s="21" customFormat="1" ht="15" customHeight="1" x14ac:dyDescent="0.2">
      <c r="A14" s="1"/>
      <c r="B14" s="25">
        <v>1965</v>
      </c>
      <c r="C14" s="22" t="s">
        <v>53</v>
      </c>
      <c r="D14" s="183" t="s">
        <v>22</v>
      </c>
      <c r="E14" s="183"/>
      <c r="F14" s="23" t="s">
        <v>37</v>
      </c>
      <c r="G14" s="24"/>
      <c r="H14" s="25"/>
      <c r="I14" s="22"/>
      <c r="J14" s="22"/>
      <c r="K14" s="184"/>
      <c r="L14" s="184"/>
      <c r="M14" s="185"/>
      <c r="N14" s="183"/>
      <c r="O14" s="16"/>
      <c r="P14" s="20"/>
    </row>
    <row r="15" spans="1:16" s="21" customFormat="1" ht="15" customHeight="1" x14ac:dyDescent="0.2">
      <c r="A15" s="1"/>
      <c r="B15" s="22">
        <v>1966</v>
      </c>
      <c r="C15" s="22" t="s">
        <v>26</v>
      </c>
      <c r="D15" s="23" t="s">
        <v>22</v>
      </c>
      <c r="E15" s="23"/>
      <c r="F15" s="23" t="s">
        <v>37</v>
      </c>
      <c r="G15" s="24"/>
      <c r="H15" s="25"/>
      <c r="I15" s="22"/>
      <c r="J15" s="22"/>
      <c r="K15" s="186"/>
      <c r="L15" s="25"/>
      <c r="M15" s="26"/>
      <c r="N15" s="22"/>
      <c r="O15" s="16"/>
      <c r="P15" s="20"/>
    </row>
    <row r="16" spans="1:16" s="21" customFormat="1" ht="15" customHeight="1" x14ac:dyDescent="0.2">
      <c r="A16" s="1"/>
      <c r="B16" s="22">
        <v>1967</v>
      </c>
      <c r="C16" s="22" t="s">
        <v>101</v>
      </c>
      <c r="D16" s="23" t="s">
        <v>22</v>
      </c>
      <c r="E16" s="23"/>
      <c r="F16" s="23" t="s">
        <v>37</v>
      </c>
      <c r="G16" s="24"/>
      <c r="H16" s="25"/>
      <c r="I16" s="22"/>
      <c r="J16" s="22"/>
      <c r="K16" s="186"/>
      <c r="L16" s="25"/>
      <c r="M16" s="26"/>
      <c r="N16" s="22"/>
      <c r="O16" s="16"/>
      <c r="P16" s="20"/>
    </row>
    <row r="17" spans="1:16" s="21" customFormat="1" ht="15" customHeight="1" x14ac:dyDescent="0.2">
      <c r="A17" s="1"/>
      <c r="B17" s="22">
        <v>1968</v>
      </c>
      <c r="C17" s="22" t="s">
        <v>38</v>
      </c>
      <c r="D17" s="23" t="s">
        <v>22</v>
      </c>
      <c r="E17" s="23"/>
      <c r="F17" s="23" t="s">
        <v>37</v>
      </c>
      <c r="G17" s="24"/>
      <c r="H17" s="25"/>
      <c r="I17" s="22"/>
      <c r="J17" s="22"/>
      <c r="K17" s="186"/>
      <c r="L17" s="25"/>
      <c r="M17" s="26"/>
      <c r="N17" s="22"/>
      <c r="O17" s="16"/>
      <c r="P17" s="20"/>
    </row>
    <row r="18" spans="1:16" s="21" customFormat="1" ht="15" customHeight="1" x14ac:dyDescent="0.2">
      <c r="A18" s="1"/>
      <c r="B18" s="27">
        <v>1969</v>
      </c>
      <c r="C18" s="27" t="s">
        <v>23</v>
      </c>
      <c r="D18" s="28" t="s">
        <v>22</v>
      </c>
      <c r="E18" s="27">
        <v>22</v>
      </c>
      <c r="F18" s="27">
        <v>0</v>
      </c>
      <c r="G18" s="27">
        <v>16</v>
      </c>
      <c r="H18" s="27">
        <v>6</v>
      </c>
      <c r="I18" s="27">
        <v>1</v>
      </c>
      <c r="J18" s="27">
        <v>1</v>
      </c>
      <c r="K18" s="29"/>
      <c r="L18" s="29"/>
      <c r="M18" s="30">
        <v>1</v>
      </c>
      <c r="N18" s="27"/>
      <c r="O18" s="142" t="s">
        <v>36</v>
      </c>
      <c r="P18" s="20"/>
    </row>
    <row r="19" spans="1:16" s="21" customFormat="1" ht="15" customHeight="1" x14ac:dyDescent="0.2">
      <c r="A19" s="1"/>
      <c r="B19" s="27">
        <v>1970</v>
      </c>
      <c r="C19" s="27" t="s">
        <v>24</v>
      </c>
      <c r="D19" s="28" t="s">
        <v>22</v>
      </c>
      <c r="E19" s="27">
        <v>22</v>
      </c>
      <c r="F19" s="27">
        <v>0</v>
      </c>
      <c r="G19" s="27">
        <v>12</v>
      </c>
      <c r="H19" s="27">
        <v>8</v>
      </c>
      <c r="I19" s="27"/>
      <c r="J19" s="27"/>
      <c r="K19" s="29"/>
      <c r="L19" s="29"/>
      <c r="M19" s="30"/>
      <c r="N19" s="27"/>
      <c r="O19" s="16"/>
      <c r="P19" s="20"/>
    </row>
    <row r="20" spans="1:16" s="21" customFormat="1" ht="15" customHeight="1" x14ac:dyDescent="0.2">
      <c r="A20" s="1"/>
      <c r="B20" s="27">
        <v>1971</v>
      </c>
      <c r="C20" s="27" t="s">
        <v>25</v>
      </c>
      <c r="D20" s="28" t="s">
        <v>22</v>
      </c>
      <c r="E20" s="27">
        <v>22</v>
      </c>
      <c r="F20" s="27">
        <v>0</v>
      </c>
      <c r="G20" s="27">
        <v>8</v>
      </c>
      <c r="H20" s="27">
        <v>4</v>
      </c>
      <c r="I20" s="27"/>
      <c r="J20" s="27">
        <v>1</v>
      </c>
      <c r="K20" s="29"/>
      <c r="L20" s="29"/>
      <c r="M20" s="30"/>
      <c r="N20" s="27"/>
      <c r="O20" s="16"/>
      <c r="P20" s="20"/>
    </row>
    <row r="21" spans="1:16" s="21" customFormat="1" ht="15" customHeight="1" x14ac:dyDescent="0.2">
      <c r="A21" s="1"/>
      <c r="B21" s="27">
        <v>1972</v>
      </c>
      <c r="C21" s="27" t="s">
        <v>26</v>
      </c>
      <c r="D21" s="28" t="s">
        <v>22</v>
      </c>
      <c r="E21" s="27">
        <v>1</v>
      </c>
      <c r="F21" s="27">
        <v>0</v>
      </c>
      <c r="G21" s="27">
        <v>0</v>
      </c>
      <c r="H21" s="27">
        <v>0</v>
      </c>
      <c r="I21" s="27"/>
      <c r="J21" s="27"/>
      <c r="K21" s="29"/>
      <c r="L21" s="29"/>
      <c r="M21" s="30"/>
      <c r="N21" s="27"/>
      <c r="O21" s="16"/>
      <c r="P21" s="20"/>
    </row>
    <row r="22" spans="1:16" s="21" customFormat="1" ht="15" customHeight="1" x14ac:dyDescent="0.2">
      <c r="A22" s="1"/>
      <c r="B22" s="22">
        <v>1973</v>
      </c>
      <c r="C22" s="22" t="s">
        <v>23</v>
      </c>
      <c r="D22" s="23" t="s">
        <v>52</v>
      </c>
      <c r="E22" s="23"/>
      <c r="F22" s="23" t="s">
        <v>37</v>
      </c>
      <c r="G22" s="24"/>
      <c r="H22" s="25"/>
      <c r="I22" s="22"/>
      <c r="J22" s="22"/>
      <c r="K22" s="186"/>
      <c r="L22" s="25"/>
      <c r="M22" s="26"/>
      <c r="N22" s="22"/>
      <c r="O22" s="16"/>
      <c r="P22" s="20"/>
    </row>
    <row r="23" spans="1:16" s="21" customFormat="1" ht="15" customHeight="1" x14ac:dyDescent="0.2">
      <c r="A23" s="1"/>
      <c r="B23" s="22">
        <v>1974</v>
      </c>
      <c r="C23" s="22" t="s">
        <v>23</v>
      </c>
      <c r="D23" s="23" t="s">
        <v>52</v>
      </c>
      <c r="E23" s="23"/>
      <c r="F23" s="23" t="s">
        <v>37</v>
      </c>
      <c r="G23" s="24"/>
      <c r="H23" s="25"/>
      <c r="I23" s="22"/>
      <c r="J23" s="22"/>
      <c r="K23" s="186"/>
      <c r="L23" s="25"/>
      <c r="M23" s="26"/>
      <c r="N23" s="22"/>
      <c r="O23" s="16"/>
      <c r="P23" s="20"/>
    </row>
    <row r="24" spans="1:16" s="21" customFormat="1" ht="15" customHeight="1" x14ac:dyDescent="0.2">
      <c r="A24" s="1"/>
      <c r="B24" s="16" t="s">
        <v>7</v>
      </c>
      <c r="C24" s="18"/>
      <c r="D24" s="15"/>
      <c r="E24" s="17">
        <f t="shared" ref="E24:N24" si="0">SUM(E7:E23)</f>
        <v>77</v>
      </c>
      <c r="F24" s="17">
        <f t="shared" si="0"/>
        <v>0</v>
      </c>
      <c r="G24" s="17">
        <f t="shared" si="0"/>
        <v>39</v>
      </c>
      <c r="H24" s="17">
        <f t="shared" si="0"/>
        <v>18</v>
      </c>
      <c r="I24" s="17">
        <f t="shared" si="0"/>
        <v>1</v>
      </c>
      <c r="J24" s="17">
        <f t="shared" si="0"/>
        <v>2</v>
      </c>
      <c r="K24" s="17">
        <f t="shared" si="0"/>
        <v>0</v>
      </c>
      <c r="L24" s="17">
        <f t="shared" si="0"/>
        <v>0</v>
      </c>
      <c r="M24" s="17">
        <f t="shared" si="0"/>
        <v>1</v>
      </c>
      <c r="N24" s="17">
        <f t="shared" si="0"/>
        <v>0</v>
      </c>
      <c r="O24" s="16"/>
      <c r="P24" s="20"/>
    </row>
    <row r="25" spans="1:16" s="21" customFormat="1" ht="15" customHeight="1" x14ac:dyDescent="0.2">
      <c r="A25" s="1"/>
      <c r="B25" s="28" t="s">
        <v>2</v>
      </c>
      <c r="C25" s="30"/>
      <c r="D25" s="36">
        <f>SUM(E24/3+F24*5/3+G24*5/3+H24*5/3+I24*25+J24*25+K24*15+L24*25+M24*20+N24*15)</f>
        <v>215.66666666666669</v>
      </c>
      <c r="E25" s="1"/>
      <c r="F25" s="1"/>
      <c r="G25" s="1"/>
      <c r="H25" s="1"/>
      <c r="I25" s="1"/>
      <c r="J25" s="1"/>
      <c r="K25" s="1"/>
      <c r="L25" s="1"/>
      <c r="M25" s="37"/>
      <c r="N25" s="1"/>
      <c r="O25" s="38"/>
      <c r="P25" s="20"/>
    </row>
    <row r="26" spans="1:16" s="2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9"/>
      <c r="P26" s="20"/>
    </row>
    <row r="27" spans="1:16" s="21" customFormat="1" ht="15" customHeight="1" x14ac:dyDescent="0.2">
      <c r="A27" s="1"/>
      <c r="B27" s="10" t="s">
        <v>12</v>
      </c>
      <c r="C27" s="12"/>
      <c r="D27" s="12"/>
      <c r="E27" s="12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20"/>
    </row>
    <row r="28" spans="1:16" s="21" customFormat="1" ht="15" customHeight="1" x14ac:dyDescent="0.2">
      <c r="A28" s="1"/>
      <c r="B28" s="42" t="s">
        <v>10</v>
      </c>
      <c r="C28" s="43"/>
      <c r="D28" s="44" t="s">
        <v>29</v>
      </c>
      <c r="E28" s="44"/>
      <c r="F28" s="44"/>
      <c r="G28" s="44"/>
      <c r="H28" s="44"/>
      <c r="I28" s="45" t="s">
        <v>13</v>
      </c>
      <c r="J28" s="45"/>
      <c r="K28" s="187" t="s">
        <v>31</v>
      </c>
      <c r="L28" s="45"/>
      <c r="M28" s="45"/>
      <c r="N28" s="45"/>
      <c r="O28" s="46"/>
      <c r="P28" s="20"/>
    </row>
    <row r="29" spans="1:16" s="21" customFormat="1" ht="15" customHeight="1" x14ac:dyDescent="0.2">
      <c r="A29" s="1"/>
      <c r="B29" s="47" t="s">
        <v>102</v>
      </c>
      <c r="C29" s="48"/>
      <c r="D29" s="44" t="s">
        <v>28</v>
      </c>
      <c r="E29" s="44"/>
      <c r="F29" s="44"/>
      <c r="G29" s="44"/>
      <c r="H29" s="44"/>
      <c r="I29" s="45" t="s">
        <v>27</v>
      </c>
      <c r="J29" s="45"/>
      <c r="K29" s="187" t="s">
        <v>30</v>
      </c>
      <c r="L29" s="45"/>
      <c r="M29" s="45"/>
      <c r="N29" s="45"/>
      <c r="O29" s="46"/>
      <c r="P29" s="20"/>
    </row>
    <row r="30" spans="1:16" ht="15" customHeight="1" x14ac:dyDescent="0.2">
      <c r="B30" s="47" t="s">
        <v>103</v>
      </c>
      <c r="C30" s="48"/>
      <c r="D30" s="44" t="s">
        <v>32</v>
      </c>
      <c r="E30" s="44"/>
      <c r="F30" s="44"/>
      <c r="G30" s="44"/>
      <c r="H30" s="44"/>
      <c r="I30" s="45" t="s">
        <v>33</v>
      </c>
      <c r="J30" s="45"/>
      <c r="K30" s="187" t="s">
        <v>34</v>
      </c>
      <c r="L30" s="45"/>
      <c r="M30" s="45"/>
      <c r="N30" s="45"/>
      <c r="O30" s="46"/>
      <c r="P30" s="8"/>
    </row>
    <row r="31" spans="1:16" s="21" customFormat="1" ht="15" customHeight="1" x14ac:dyDescent="0.2">
      <c r="A31" s="1"/>
      <c r="B31" s="49" t="s">
        <v>11</v>
      </c>
      <c r="C31" s="50"/>
      <c r="D31" s="50"/>
      <c r="E31" s="51"/>
      <c r="F31" s="51"/>
      <c r="G31" s="51"/>
      <c r="H31" s="51"/>
      <c r="I31" s="52"/>
      <c r="J31" s="52"/>
      <c r="K31" s="52"/>
      <c r="L31" s="52"/>
      <c r="M31" s="52"/>
      <c r="N31" s="52"/>
      <c r="O31" s="53"/>
      <c r="P31" s="8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54"/>
      <c r="P32" s="20"/>
    </row>
    <row r="33" spans="2:16" ht="15" customHeight="1" x14ac:dyDescent="0.25">
      <c r="B33" s="1" t="s">
        <v>39</v>
      </c>
      <c r="C33" s="1"/>
      <c r="D33" s="1" t="s">
        <v>40</v>
      </c>
      <c r="E33" s="1"/>
      <c r="F33" s="38"/>
      <c r="G33" s="38"/>
      <c r="H33" s="38"/>
      <c r="I33" s="38"/>
      <c r="J33" s="38"/>
      <c r="K33" s="38"/>
      <c r="L33" s="38"/>
      <c r="M33" s="38"/>
      <c r="N33" s="38"/>
      <c r="O33" s="55"/>
      <c r="P33" s="20"/>
    </row>
    <row r="34" spans="2:16" ht="15" customHeight="1" x14ac:dyDescent="0.2">
      <c r="B34" s="1"/>
      <c r="C34" s="8"/>
      <c r="D34" s="1" t="s">
        <v>98</v>
      </c>
      <c r="E34" s="1"/>
      <c r="F34" s="1"/>
      <c r="G34" s="1"/>
      <c r="H34" s="1"/>
      <c r="I34" s="1"/>
      <c r="J34" s="1"/>
      <c r="K34" s="1"/>
      <c r="L34" s="1"/>
      <c r="M34" s="38"/>
      <c r="N34" s="1"/>
      <c r="O34" s="54"/>
      <c r="P34" s="20"/>
    </row>
    <row r="35" spans="2:16" ht="15" customHeight="1" x14ac:dyDescent="0.2">
      <c r="B35" s="1"/>
      <c r="C35" s="8"/>
      <c r="D35" s="1" t="s">
        <v>62</v>
      </c>
      <c r="E35" s="1"/>
      <c r="F35" s="1"/>
      <c r="G35" s="1"/>
      <c r="H35" s="1"/>
      <c r="I35" s="1"/>
      <c r="J35" s="1"/>
      <c r="K35" s="1"/>
      <c r="L35" s="1"/>
      <c r="M35" s="38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8"/>
      <c r="N51" s="1"/>
      <c r="O51" s="5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8"/>
      <c r="N52" s="1"/>
      <c r="O52" s="54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8"/>
      <c r="N53" s="1"/>
      <c r="O53" s="54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8"/>
      <c r="N54" s="1"/>
      <c r="O54" s="54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8"/>
      <c r="N55" s="1"/>
      <c r="O55" s="54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8"/>
      <c r="N56" s="1"/>
      <c r="O56" s="54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8"/>
      <c r="N57" s="1"/>
      <c r="O57" s="54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8"/>
      <c r="N58" s="1"/>
      <c r="O58" s="54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38"/>
      <c r="N59" s="1"/>
      <c r="O59" s="54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38"/>
      <c r="N60" s="1"/>
      <c r="O60" s="54"/>
      <c r="P60" s="20"/>
    </row>
  </sheetData>
  <sortState ref="B21:O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9" customWidth="1"/>
    <col min="2" max="2" width="32" style="56" customWidth="1"/>
    <col min="3" max="3" width="21.5703125" style="57" customWidth="1"/>
    <col min="4" max="4" width="10.5703125" style="103" customWidth="1"/>
    <col min="5" max="5" width="8" style="103" customWidth="1"/>
    <col min="6" max="6" width="0.7109375" style="39" customWidth="1"/>
    <col min="7" max="11" width="5.28515625" style="57" customWidth="1"/>
    <col min="12" max="12" width="7.28515625" style="57" customWidth="1"/>
    <col min="13" max="21" width="5.28515625" style="57" customWidth="1"/>
    <col min="22" max="22" width="9" style="57" customWidth="1"/>
    <col min="23" max="23" width="21.5703125" style="103" customWidth="1"/>
    <col min="24" max="24" width="9.7109375" style="57" customWidth="1"/>
    <col min="25" max="30" width="9.140625" style="104"/>
  </cols>
  <sheetData>
    <row r="1" spans="1:32" ht="18.75" x14ac:dyDescent="0.3">
      <c r="A1" s="8"/>
      <c r="B1" s="128" t="s">
        <v>96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  <c r="Y1" s="80"/>
      <c r="Z1" s="80"/>
      <c r="AA1" s="80"/>
      <c r="AB1" s="80"/>
      <c r="AC1" s="80"/>
      <c r="AD1" s="80"/>
    </row>
    <row r="2" spans="1:32" x14ac:dyDescent="0.25">
      <c r="A2" s="8"/>
      <c r="B2" s="129" t="s">
        <v>20</v>
      </c>
      <c r="C2" s="5" t="s">
        <v>104</v>
      </c>
      <c r="D2" s="81"/>
      <c r="E2" s="11"/>
      <c r="F2" s="82"/>
      <c r="G2" s="8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29"/>
      <c r="Y2" s="80"/>
      <c r="Z2" s="80"/>
      <c r="AA2" s="80"/>
      <c r="AB2" s="80"/>
      <c r="AC2" s="80"/>
      <c r="AD2" s="80"/>
    </row>
    <row r="3" spans="1:32" x14ac:dyDescent="0.25">
      <c r="A3" s="8"/>
      <c r="B3" s="83" t="s">
        <v>63</v>
      </c>
      <c r="C3" s="19" t="s">
        <v>64</v>
      </c>
      <c r="D3" s="84" t="s">
        <v>65</v>
      </c>
      <c r="E3" s="85" t="s">
        <v>1</v>
      </c>
      <c r="F3" s="38"/>
      <c r="G3" s="86" t="s">
        <v>48</v>
      </c>
      <c r="H3" s="87" t="s">
        <v>49</v>
      </c>
      <c r="I3" s="87" t="s">
        <v>50</v>
      </c>
      <c r="J3" s="18" t="s">
        <v>66</v>
      </c>
      <c r="K3" s="88" t="s">
        <v>67</v>
      </c>
      <c r="L3" s="88" t="s">
        <v>68</v>
      </c>
      <c r="M3" s="86" t="s">
        <v>47</v>
      </c>
      <c r="N3" s="86" t="s">
        <v>69</v>
      </c>
      <c r="O3" s="87" t="s">
        <v>70</v>
      </c>
      <c r="P3" s="86" t="s">
        <v>49</v>
      </c>
      <c r="Q3" s="86" t="s">
        <v>71</v>
      </c>
      <c r="R3" s="86">
        <v>1</v>
      </c>
      <c r="S3" s="86">
        <v>2</v>
      </c>
      <c r="T3" s="86">
        <v>3</v>
      </c>
      <c r="U3" s="86" t="s">
        <v>72</v>
      </c>
      <c r="V3" s="18" t="s">
        <v>73</v>
      </c>
      <c r="W3" s="16" t="s">
        <v>74</v>
      </c>
      <c r="X3" s="16" t="s">
        <v>75</v>
      </c>
      <c r="Y3" s="80"/>
      <c r="Z3" s="80"/>
      <c r="AA3" s="80"/>
      <c r="AB3" s="80"/>
      <c r="AC3" s="80"/>
      <c r="AD3" s="80"/>
    </row>
    <row r="4" spans="1:32" x14ac:dyDescent="0.25">
      <c r="A4" s="20"/>
      <c r="B4" s="89" t="s">
        <v>76</v>
      </c>
      <c r="C4" s="90" t="s">
        <v>77</v>
      </c>
      <c r="D4" s="34" t="s">
        <v>78</v>
      </c>
      <c r="E4" s="91" t="s">
        <v>22</v>
      </c>
      <c r="F4" s="38"/>
      <c r="G4" s="31"/>
      <c r="H4" s="31"/>
      <c r="I4" s="35">
        <v>1</v>
      </c>
      <c r="J4" s="32" t="s">
        <v>70</v>
      </c>
      <c r="K4" s="32"/>
      <c r="L4" s="32"/>
      <c r="M4" s="32">
        <v>1</v>
      </c>
      <c r="N4" s="31"/>
      <c r="O4" s="35"/>
      <c r="P4" s="31"/>
      <c r="Q4" s="35"/>
      <c r="R4" s="35"/>
      <c r="S4" s="35"/>
      <c r="T4" s="35"/>
      <c r="U4" s="35"/>
      <c r="V4" s="92"/>
      <c r="W4" s="90" t="s">
        <v>79</v>
      </c>
      <c r="X4" s="93" t="s">
        <v>80</v>
      </c>
      <c r="Y4" s="80"/>
      <c r="Z4" s="80"/>
      <c r="AA4" s="80"/>
      <c r="AB4" s="80"/>
      <c r="AC4" s="80"/>
      <c r="AD4" s="80"/>
    </row>
    <row r="5" spans="1:32" x14ac:dyDescent="0.25">
      <c r="A5" s="20"/>
      <c r="B5" s="89" t="s">
        <v>81</v>
      </c>
      <c r="C5" s="90" t="s">
        <v>82</v>
      </c>
      <c r="D5" s="34" t="s">
        <v>78</v>
      </c>
      <c r="E5" s="91" t="s">
        <v>22</v>
      </c>
      <c r="F5" s="38"/>
      <c r="G5" s="31"/>
      <c r="H5" s="31"/>
      <c r="I5" s="35">
        <v>1</v>
      </c>
      <c r="J5" s="32"/>
      <c r="K5" s="32" t="s">
        <v>83</v>
      </c>
      <c r="L5" s="32"/>
      <c r="M5" s="32">
        <v>1</v>
      </c>
      <c r="N5" s="31"/>
      <c r="O5" s="35"/>
      <c r="P5" s="31"/>
      <c r="Q5" s="35"/>
      <c r="R5" s="35"/>
      <c r="S5" s="35"/>
      <c r="T5" s="35"/>
      <c r="U5" s="35"/>
      <c r="V5" s="92"/>
      <c r="W5" s="90" t="s">
        <v>79</v>
      </c>
      <c r="X5" s="93" t="s">
        <v>84</v>
      </c>
      <c r="Y5" s="80"/>
      <c r="Z5" s="80"/>
      <c r="AA5" s="80"/>
      <c r="AB5" s="80"/>
      <c r="AC5" s="80"/>
      <c r="AD5" s="80"/>
    </row>
    <row r="6" spans="1:32" x14ac:dyDescent="0.25">
      <c r="A6" s="20"/>
      <c r="B6" s="105" t="s">
        <v>85</v>
      </c>
      <c r="C6" s="106" t="s">
        <v>86</v>
      </c>
      <c r="D6" s="107"/>
      <c r="E6" s="108"/>
      <c r="F6" s="109"/>
      <c r="G6" s="106"/>
      <c r="H6" s="108"/>
      <c r="I6" s="95"/>
      <c r="J6" s="108"/>
      <c r="K6" s="108"/>
      <c r="L6" s="108"/>
      <c r="M6" s="108"/>
      <c r="N6" s="108"/>
      <c r="O6" s="108"/>
      <c r="P6" s="108"/>
      <c r="Q6" s="108"/>
      <c r="R6" s="96"/>
      <c r="S6" s="108"/>
      <c r="T6" s="108"/>
      <c r="U6" s="108"/>
      <c r="V6" s="108"/>
      <c r="W6" s="96"/>
      <c r="X6" s="97"/>
      <c r="Y6" s="80"/>
      <c r="Z6" s="80"/>
      <c r="AA6" s="80"/>
      <c r="AB6" s="80"/>
      <c r="AC6" s="80"/>
      <c r="AD6" s="80"/>
    </row>
    <row r="7" spans="1:32" x14ac:dyDescent="0.25">
      <c r="A7" s="20"/>
      <c r="B7" s="110"/>
      <c r="C7" s="111"/>
      <c r="D7" s="111"/>
      <c r="E7" s="100"/>
      <c r="F7" s="100"/>
      <c r="G7" s="112"/>
      <c r="H7" s="113"/>
      <c r="I7" s="99"/>
      <c r="J7" s="113"/>
      <c r="K7" s="99"/>
      <c r="L7" s="113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14"/>
      <c r="Y7" s="80"/>
      <c r="Z7" s="80"/>
      <c r="AA7" s="80"/>
      <c r="AB7" s="80"/>
      <c r="AC7" s="80"/>
      <c r="AD7" s="80"/>
    </row>
    <row r="8" spans="1:32" s="9" customFormat="1" ht="18.75" customHeight="1" x14ac:dyDescent="0.2">
      <c r="A8" s="8"/>
      <c r="B8" s="127" t="s">
        <v>87</v>
      </c>
      <c r="C8" s="77"/>
      <c r="D8" s="78"/>
      <c r="E8" s="78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8"/>
      <c r="X8" s="79"/>
      <c r="Y8" s="38"/>
      <c r="Z8" s="38"/>
      <c r="AA8" s="38"/>
      <c r="AB8" s="38"/>
      <c r="AC8" s="38"/>
      <c r="AD8" s="38"/>
      <c r="AE8" s="38"/>
      <c r="AF8" s="38"/>
    </row>
    <row r="9" spans="1:32" s="21" customFormat="1" ht="15" customHeight="1" x14ac:dyDescent="0.2">
      <c r="A9" s="20"/>
      <c r="B9" s="83" t="s">
        <v>63</v>
      </c>
      <c r="C9" s="19" t="s">
        <v>88</v>
      </c>
      <c r="D9" s="84" t="s">
        <v>65</v>
      </c>
      <c r="E9" s="85" t="s">
        <v>1</v>
      </c>
      <c r="F9" s="69"/>
      <c r="G9" s="86" t="s">
        <v>48</v>
      </c>
      <c r="H9" s="87" t="s">
        <v>49</v>
      </c>
      <c r="I9" s="87" t="s">
        <v>50</v>
      </c>
      <c r="J9" s="18" t="s">
        <v>66</v>
      </c>
      <c r="K9" s="88" t="s">
        <v>67</v>
      </c>
      <c r="L9" s="88" t="s">
        <v>68</v>
      </c>
      <c r="M9" s="86" t="s">
        <v>47</v>
      </c>
      <c r="N9" s="86" t="s">
        <v>69</v>
      </c>
      <c r="O9" s="87" t="s">
        <v>70</v>
      </c>
      <c r="P9" s="86" t="s">
        <v>49</v>
      </c>
      <c r="Q9" s="86" t="s">
        <v>71</v>
      </c>
      <c r="R9" s="86">
        <v>1</v>
      </c>
      <c r="S9" s="86">
        <v>2</v>
      </c>
      <c r="T9" s="86">
        <v>3</v>
      </c>
      <c r="U9" s="86" t="s">
        <v>72</v>
      </c>
      <c r="V9" s="18" t="s">
        <v>73</v>
      </c>
      <c r="W9" s="16" t="s">
        <v>74</v>
      </c>
      <c r="X9" s="16" t="s">
        <v>75</v>
      </c>
      <c r="Y9" s="38"/>
      <c r="Z9" s="38"/>
      <c r="AA9" s="38"/>
      <c r="AB9" s="38"/>
      <c r="AC9" s="38"/>
      <c r="AD9" s="38"/>
      <c r="AE9" s="38"/>
      <c r="AF9" s="38"/>
    </row>
    <row r="10" spans="1:32" s="21" customFormat="1" ht="15" customHeight="1" x14ac:dyDescent="0.2">
      <c r="A10" s="20"/>
      <c r="B10" s="115" t="s">
        <v>90</v>
      </c>
      <c r="C10" s="116" t="s">
        <v>91</v>
      </c>
      <c r="D10" s="115" t="s">
        <v>89</v>
      </c>
      <c r="E10" s="117" t="s">
        <v>22</v>
      </c>
      <c r="F10" s="69"/>
      <c r="G10" s="118">
        <v>1</v>
      </c>
      <c r="H10" s="118"/>
      <c r="I10" s="118"/>
      <c r="J10" s="119"/>
      <c r="K10" s="119" t="s">
        <v>83</v>
      </c>
      <c r="L10" s="120"/>
      <c r="M10" s="120">
        <v>1</v>
      </c>
      <c r="N10" s="119"/>
      <c r="O10" s="120"/>
      <c r="P10" s="120"/>
      <c r="Q10" s="120"/>
      <c r="R10" s="120"/>
      <c r="S10" s="120"/>
      <c r="T10" s="120"/>
      <c r="U10" s="120"/>
      <c r="V10" s="121"/>
      <c r="W10" s="117" t="s">
        <v>95</v>
      </c>
      <c r="X10" s="122">
        <v>2197</v>
      </c>
      <c r="Y10" s="38"/>
      <c r="Z10" s="38"/>
      <c r="AA10" s="38"/>
      <c r="AB10" s="38"/>
      <c r="AC10" s="38"/>
      <c r="AD10" s="38"/>
      <c r="AE10" s="38"/>
      <c r="AF10" s="38"/>
    </row>
    <row r="11" spans="1:32" s="21" customFormat="1" ht="15" customHeight="1" x14ac:dyDescent="0.2">
      <c r="A11" s="20"/>
      <c r="B11" s="115" t="s">
        <v>92</v>
      </c>
      <c r="C11" s="116" t="s">
        <v>93</v>
      </c>
      <c r="D11" s="115" t="s">
        <v>89</v>
      </c>
      <c r="E11" s="117" t="s">
        <v>22</v>
      </c>
      <c r="F11" s="69"/>
      <c r="G11" s="118"/>
      <c r="H11" s="125"/>
      <c r="I11" s="118">
        <v>1</v>
      </c>
      <c r="J11" s="126"/>
      <c r="K11" s="119" t="s">
        <v>83</v>
      </c>
      <c r="L11" s="120"/>
      <c r="M11" s="120">
        <v>1</v>
      </c>
      <c r="N11" s="119"/>
      <c r="O11" s="120">
        <v>2</v>
      </c>
      <c r="P11" s="120"/>
      <c r="Q11" s="120"/>
      <c r="R11" s="120"/>
      <c r="S11" s="120"/>
      <c r="T11" s="120"/>
      <c r="U11" s="120"/>
      <c r="V11" s="121"/>
      <c r="W11" s="117" t="s">
        <v>79</v>
      </c>
      <c r="X11" s="122">
        <v>1600</v>
      </c>
      <c r="Y11" s="38"/>
      <c r="Z11" s="38"/>
      <c r="AA11" s="38"/>
      <c r="AB11" s="38"/>
      <c r="AC11" s="38"/>
      <c r="AD11" s="38"/>
      <c r="AE11" s="38"/>
      <c r="AF11" s="38"/>
    </row>
    <row r="12" spans="1:32" x14ac:dyDescent="0.25">
      <c r="A12" s="20"/>
      <c r="B12" s="105" t="s">
        <v>85</v>
      </c>
      <c r="C12" s="96" t="s">
        <v>94</v>
      </c>
      <c r="D12" s="123"/>
      <c r="E12" s="108"/>
      <c r="F12" s="109"/>
      <c r="G12" s="106"/>
      <c r="H12" s="108"/>
      <c r="I12" s="95"/>
      <c r="J12" s="108"/>
      <c r="K12" s="108"/>
      <c r="L12" s="108"/>
      <c r="M12" s="108"/>
      <c r="N12" s="108"/>
      <c r="O12" s="108"/>
      <c r="P12" s="108"/>
      <c r="Q12" s="108"/>
      <c r="R12" s="96"/>
      <c r="S12" s="108"/>
      <c r="T12" s="108"/>
      <c r="U12" s="108"/>
      <c r="V12" s="108"/>
      <c r="W12" s="96"/>
      <c r="X12" s="97"/>
      <c r="Y12" s="80"/>
      <c r="Z12" s="80"/>
      <c r="AA12" s="80"/>
      <c r="AB12" s="80"/>
      <c r="AC12" s="80"/>
      <c r="AD12" s="80"/>
    </row>
    <row r="13" spans="1:32" x14ac:dyDescent="0.25">
      <c r="A13" s="20"/>
      <c r="B13" s="124"/>
      <c r="C13" s="99"/>
      <c r="D13" s="111"/>
      <c r="E13" s="100"/>
      <c r="F13" s="100"/>
      <c r="G13" s="99"/>
      <c r="H13" s="113"/>
      <c r="I13" s="113"/>
      <c r="J13" s="113"/>
      <c r="K13" s="113"/>
      <c r="L13" s="113"/>
      <c r="M13" s="99"/>
      <c r="N13" s="113"/>
      <c r="O13" s="113"/>
      <c r="P13" s="113"/>
      <c r="Q13" s="113"/>
      <c r="R13" s="99"/>
      <c r="S13" s="113"/>
      <c r="T13" s="113"/>
      <c r="U13" s="113"/>
      <c r="V13" s="113"/>
      <c r="W13" s="99"/>
      <c r="X13" s="114"/>
      <c r="Y13" s="80"/>
      <c r="Z13" s="80"/>
      <c r="AA13" s="80"/>
      <c r="AB13" s="80"/>
      <c r="AC13" s="80"/>
      <c r="AD13" s="80"/>
    </row>
    <row r="14" spans="1:32" s="21" customFormat="1" ht="15" customHeight="1" x14ac:dyDescent="0.25">
      <c r="A14" s="20"/>
      <c r="B14" s="98"/>
      <c r="C14" s="1"/>
      <c r="D14" s="98"/>
      <c r="E14" s="101"/>
      <c r="F14" s="39"/>
      <c r="G14" s="1"/>
      <c r="H14" s="69"/>
      <c r="I14" s="1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38"/>
      <c r="Z14" s="38"/>
      <c r="AA14" s="38"/>
      <c r="AB14" s="38"/>
      <c r="AC14" s="38"/>
      <c r="AD14" s="38"/>
      <c r="AE14" s="38"/>
      <c r="AF14" s="38"/>
    </row>
    <row r="15" spans="1:32" s="21" customFormat="1" ht="15" customHeight="1" x14ac:dyDescent="0.25">
      <c r="A15" s="20"/>
      <c r="B15" s="98"/>
      <c r="C15" s="1"/>
      <c r="D15" s="98"/>
      <c r="E15" s="101"/>
      <c r="F15" s="39"/>
      <c r="G15" s="1"/>
      <c r="H15" s="69"/>
      <c r="I15" s="1"/>
      <c r="J15" s="38"/>
      <c r="K15" s="38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38"/>
      <c r="Z15" s="38"/>
      <c r="AA15" s="38"/>
      <c r="AB15" s="38"/>
      <c r="AC15" s="38"/>
      <c r="AD15" s="38"/>
      <c r="AE15" s="38"/>
      <c r="AF15" s="38"/>
    </row>
    <row r="16" spans="1:32" x14ac:dyDescent="0.25">
      <c r="A16" s="20"/>
      <c r="B16" s="98"/>
      <c r="C16" s="1"/>
      <c r="D16" s="98"/>
      <c r="E16" s="101"/>
      <c r="G16" s="1"/>
      <c r="H16" s="69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80"/>
      <c r="Z16" s="80"/>
      <c r="AA16" s="80"/>
      <c r="AB16" s="80"/>
      <c r="AC16" s="80"/>
      <c r="AD16" s="80"/>
    </row>
    <row r="17" spans="1:32" x14ac:dyDescent="0.25">
      <c r="A17" s="20"/>
      <c r="B17" s="98"/>
      <c r="C17" s="1"/>
      <c r="D17" s="98"/>
      <c r="E17" s="101"/>
      <c r="G17" s="1"/>
      <c r="H17" s="69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80"/>
      <c r="Z17" s="80"/>
      <c r="AA17" s="80"/>
      <c r="AB17" s="80"/>
      <c r="AC17" s="80"/>
      <c r="AD17" s="80"/>
    </row>
    <row r="18" spans="1:32" s="21" customFormat="1" ht="15" customHeight="1" x14ac:dyDescent="0.25">
      <c r="A18" s="20"/>
      <c r="B18" s="98"/>
      <c r="C18" s="1"/>
      <c r="D18" s="98"/>
      <c r="E18" s="101"/>
      <c r="F18" s="39"/>
      <c r="G18" s="1"/>
      <c r="H18" s="69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38"/>
      <c r="Z18" s="38"/>
      <c r="AA18" s="38"/>
      <c r="AB18" s="38"/>
      <c r="AC18" s="38"/>
      <c r="AD18" s="38"/>
      <c r="AE18" s="38"/>
      <c r="AF18" s="38"/>
    </row>
    <row r="19" spans="1:32" s="21" customFormat="1" ht="15" customHeight="1" x14ac:dyDescent="0.25">
      <c r="A19" s="20"/>
      <c r="B19" s="98"/>
      <c r="C19" s="1"/>
      <c r="D19" s="98"/>
      <c r="E19" s="101"/>
      <c r="F19" s="39"/>
      <c r="G19" s="1"/>
      <c r="H19" s="69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38"/>
      <c r="Z19" s="38"/>
      <c r="AA19" s="38"/>
      <c r="AB19" s="38"/>
      <c r="AC19" s="38"/>
      <c r="AD19" s="38"/>
      <c r="AE19" s="38"/>
      <c r="AF19" s="38"/>
    </row>
    <row r="20" spans="1:32" x14ac:dyDescent="0.25">
      <c r="A20" s="20"/>
      <c r="B20" s="98"/>
      <c r="C20" s="1"/>
      <c r="D20" s="98"/>
      <c r="E20" s="101"/>
      <c r="G20" s="1"/>
      <c r="H20" s="69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80"/>
      <c r="Z20" s="80"/>
      <c r="AA20" s="80"/>
      <c r="AB20" s="80"/>
      <c r="AC20" s="80"/>
      <c r="AD20" s="80"/>
    </row>
    <row r="21" spans="1:32" x14ac:dyDescent="0.25">
      <c r="A21" s="20"/>
      <c r="B21" s="98"/>
      <c r="C21" s="1"/>
      <c r="D21" s="98"/>
      <c r="E21" s="101"/>
      <c r="G21" s="1"/>
      <c r="H21" s="69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80"/>
      <c r="Z21" s="80"/>
      <c r="AA21" s="80"/>
      <c r="AB21" s="80"/>
      <c r="AC21" s="80"/>
      <c r="AD21" s="80"/>
    </row>
    <row r="22" spans="1:32" x14ac:dyDescent="0.25">
      <c r="A22" s="20"/>
      <c r="B22" s="98"/>
      <c r="C22" s="1"/>
      <c r="D22" s="98"/>
      <c r="E22" s="101"/>
      <c r="G22" s="1"/>
      <c r="H22" s="69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80"/>
      <c r="Z22" s="80"/>
      <c r="AA22" s="80"/>
      <c r="AB22" s="80"/>
      <c r="AC22" s="80"/>
      <c r="AD22" s="80"/>
    </row>
    <row r="23" spans="1:32" x14ac:dyDescent="0.25">
      <c r="A23" s="20"/>
      <c r="B23" s="98"/>
      <c r="C23" s="1"/>
      <c r="D23" s="98"/>
      <c r="E23" s="101"/>
      <c r="G23" s="1"/>
      <c r="H23" s="69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80"/>
      <c r="Z23" s="80"/>
      <c r="AA23" s="80"/>
      <c r="AB23" s="80"/>
      <c r="AC23" s="80"/>
      <c r="AD23" s="80"/>
    </row>
    <row r="24" spans="1:32" x14ac:dyDescent="0.25">
      <c r="A24" s="20"/>
      <c r="B24" s="98"/>
      <c r="C24" s="1"/>
      <c r="D24" s="98"/>
      <c r="E24" s="101"/>
      <c r="G24" s="1"/>
      <c r="H24" s="69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80"/>
      <c r="Z24" s="80"/>
      <c r="AA24" s="80"/>
      <c r="AB24" s="80"/>
      <c r="AC24" s="80"/>
      <c r="AD24" s="80"/>
    </row>
    <row r="25" spans="1:32" x14ac:dyDescent="0.25">
      <c r="A25" s="20"/>
      <c r="B25" s="98"/>
      <c r="C25" s="1"/>
      <c r="D25" s="98"/>
      <c r="E25" s="101"/>
      <c r="G25" s="1"/>
      <c r="H25" s="69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80"/>
      <c r="Z25" s="80"/>
      <c r="AA25" s="80"/>
      <c r="AB25" s="80"/>
      <c r="AC25" s="80"/>
      <c r="AD25" s="80"/>
    </row>
    <row r="26" spans="1:32" x14ac:dyDescent="0.25">
      <c r="A26" s="20"/>
      <c r="B26" s="98"/>
      <c r="C26" s="1"/>
      <c r="D26" s="98"/>
      <c r="E26" s="101"/>
      <c r="G26" s="1"/>
      <c r="H26" s="69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80"/>
      <c r="Z26" s="80"/>
      <c r="AA26" s="80"/>
      <c r="AB26" s="80"/>
      <c r="AC26" s="80"/>
      <c r="AD26" s="80"/>
    </row>
    <row r="27" spans="1:32" x14ac:dyDescent="0.25">
      <c r="A27" s="20"/>
      <c r="B27" s="98"/>
      <c r="C27" s="1"/>
      <c r="D27" s="98"/>
      <c r="E27" s="101"/>
      <c r="G27" s="1"/>
      <c r="H27" s="69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80"/>
      <c r="Z27" s="80"/>
      <c r="AA27" s="80"/>
      <c r="AB27" s="80"/>
      <c r="AC27" s="80"/>
      <c r="AD27" s="80"/>
    </row>
    <row r="28" spans="1:32" x14ac:dyDescent="0.25">
      <c r="A28" s="20"/>
      <c r="B28" s="98"/>
      <c r="C28" s="1"/>
      <c r="D28" s="98"/>
      <c r="E28" s="101"/>
      <c r="G28" s="1"/>
      <c r="H28" s="69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80"/>
      <c r="Z28" s="80"/>
      <c r="AA28" s="80"/>
      <c r="AB28" s="80"/>
      <c r="AC28" s="80"/>
      <c r="AD28" s="80"/>
    </row>
    <row r="29" spans="1:32" x14ac:dyDescent="0.25">
      <c r="A29" s="20"/>
      <c r="B29" s="98"/>
      <c r="C29" s="1"/>
      <c r="D29" s="98"/>
      <c r="E29" s="101"/>
      <c r="G29" s="1"/>
      <c r="H29" s="69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80"/>
      <c r="Z29" s="80"/>
      <c r="AA29" s="80"/>
      <c r="AB29" s="80"/>
      <c r="AC29" s="80"/>
      <c r="AD29" s="80"/>
    </row>
    <row r="30" spans="1:32" x14ac:dyDescent="0.25">
      <c r="A30" s="20"/>
      <c r="B30" s="98"/>
      <c r="C30" s="1"/>
      <c r="D30" s="98"/>
      <c r="E30" s="101"/>
      <c r="G30" s="1"/>
      <c r="H30" s="69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80"/>
      <c r="Z30" s="80"/>
      <c r="AA30" s="80"/>
      <c r="AB30" s="80"/>
      <c r="AC30" s="80"/>
      <c r="AD30" s="80"/>
    </row>
    <row r="31" spans="1:32" x14ac:dyDescent="0.25">
      <c r="A31" s="20"/>
      <c r="B31" s="98"/>
      <c r="C31" s="1"/>
      <c r="D31" s="98"/>
      <c r="E31" s="101"/>
      <c r="G31" s="1"/>
      <c r="H31" s="69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80"/>
      <c r="Z31" s="80"/>
      <c r="AA31" s="80"/>
      <c r="AB31" s="80"/>
      <c r="AC31" s="80"/>
      <c r="AD31" s="80"/>
    </row>
    <row r="32" spans="1:32" x14ac:dyDescent="0.25">
      <c r="A32" s="20"/>
      <c r="B32" s="98"/>
      <c r="C32" s="1"/>
      <c r="D32" s="98"/>
      <c r="E32" s="101"/>
      <c r="G32" s="1"/>
      <c r="H32" s="69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80"/>
      <c r="Z32" s="80"/>
      <c r="AA32" s="80"/>
      <c r="AB32" s="80"/>
      <c r="AC32" s="80"/>
      <c r="AD32" s="80"/>
    </row>
    <row r="33" spans="1:30" x14ac:dyDescent="0.25">
      <c r="A33" s="20"/>
      <c r="B33" s="98"/>
      <c r="C33" s="1"/>
      <c r="D33" s="98"/>
      <c r="E33" s="101"/>
      <c r="G33" s="1"/>
      <c r="H33" s="69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80"/>
      <c r="Z33" s="80"/>
      <c r="AA33" s="80"/>
      <c r="AB33" s="80"/>
      <c r="AC33" s="80"/>
      <c r="AD33" s="80"/>
    </row>
    <row r="34" spans="1:30" x14ac:dyDescent="0.25">
      <c r="A34" s="20"/>
      <c r="B34" s="98"/>
      <c r="C34" s="1"/>
      <c r="D34" s="98"/>
      <c r="E34" s="101"/>
      <c r="G34" s="1"/>
      <c r="H34" s="69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80"/>
      <c r="Z34" s="80"/>
      <c r="AA34" s="80"/>
      <c r="AB34" s="80"/>
      <c r="AC34" s="80"/>
      <c r="AD34" s="80"/>
    </row>
    <row r="35" spans="1:30" x14ac:dyDescent="0.25">
      <c r="A35" s="20"/>
      <c r="B35" s="98"/>
      <c r="C35" s="1"/>
      <c r="D35" s="98"/>
      <c r="E35" s="101"/>
      <c r="G35" s="1"/>
      <c r="H35" s="69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98"/>
      <c r="X35" s="1"/>
      <c r="Y35" s="80"/>
      <c r="Z35" s="80"/>
      <c r="AA35" s="80"/>
      <c r="AB35" s="80"/>
      <c r="AC35" s="80"/>
      <c r="AD35" s="80"/>
    </row>
    <row r="36" spans="1:30" x14ac:dyDescent="0.25">
      <c r="A36" s="20"/>
      <c r="B36" s="98"/>
      <c r="C36" s="1"/>
      <c r="D36" s="98"/>
      <c r="E36" s="101"/>
      <c r="G36" s="1"/>
      <c r="H36" s="69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98"/>
      <c r="X36" s="1"/>
      <c r="Y36" s="80"/>
      <c r="Z36" s="80"/>
      <c r="AA36" s="80"/>
      <c r="AB36" s="80"/>
      <c r="AC36" s="80"/>
      <c r="AD36" s="80"/>
    </row>
    <row r="37" spans="1:30" x14ac:dyDescent="0.25">
      <c r="A37" s="20"/>
      <c r="B37" s="98"/>
      <c r="C37" s="1"/>
      <c r="D37" s="98"/>
      <c r="E37" s="101"/>
      <c r="G37" s="1"/>
      <c r="H37" s="69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98"/>
      <c r="X37" s="1"/>
      <c r="Y37" s="80"/>
      <c r="Z37" s="80"/>
      <c r="AA37" s="80"/>
      <c r="AB37" s="80"/>
      <c r="AC37" s="80"/>
      <c r="AD37" s="80"/>
    </row>
    <row r="38" spans="1:30" x14ac:dyDescent="0.25">
      <c r="A38" s="20"/>
      <c r="B38" s="98"/>
      <c r="C38" s="1"/>
      <c r="D38" s="98"/>
      <c r="E38" s="101"/>
      <c r="G38" s="1"/>
      <c r="H38" s="69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98"/>
      <c r="X38" s="1"/>
      <c r="Y38" s="80"/>
      <c r="Z38" s="80"/>
      <c r="AA38" s="80"/>
      <c r="AB38" s="80"/>
      <c r="AC38" s="80"/>
      <c r="AD38" s="80"/>
    </row>
    <row r="39" spans="1:30" x14ac:dyDescent="0.25">
      <c r="A39" s="20"/>
      <c r="B39" s="98"/>
      <c r="C39" s="1"/>
      <c r="D39" s="98"/>
      <c r="E39" s="101"/>
      <c r="G39" s="1"/>
      <c r="H39" s="69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98"/>
      <c r="X39" s="1"/>
      <c r="Y39" s="80"/>
      <c r="Z39" s="80"/>
      <c r="AA39" s="80"/>
      <c r="AB39" s="80"/>
      <c r="AC39" s="80"/>
      <c r="AD39" s="80"/>
    </row>
    <row r="40" spans="1:30" x14ac:dyDescent="0.25">
      <c r="A40" s="20"/>
      <c r="B40" s="98"/>
      <c r="C40" s="1"/>
      <c r="D40" s="98"/>
      <c r="E40" s="101"/>
      <c r="G40" s="1"/>
      <c r="H40" s="69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98"/>
      <c r="X40" s="1"/>
      <c r="Y40" s="80"/>
      <c r="Z40" s="80"/>
      <c r="AA40" s="80"/>
      <c r="AB40" s="80"/>
      <c r="AC40" s="80"/>
      <c r="AD40" s="80"/>
    </row>
    <row r="41" spans="1:30" x14ac:dyDescent="0.25">
      <c r="A41" s="20"/>
      <c r="B41" s="98"/>
      <c r="C41" s="1"/>
      <c r="D41" s="98"/>
      <c r="E41" s="101"/>
      <c r="G41" s="1"/>
      <c r="H41" s="69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98"/>
      <c r="X41" s="1"/>
      <c r="Y41" s="80"/>
      <c r="Z41" s="80"/>
      <c r="AA41" s="80"/>
      <c r="AB41" s="80"/>
      <c r="AC41" s="80"/>
      <c r="AD41" s="80"/>
    </row>
    <row r="42" spans="1:30" x14ac:dyDescent="0.25">
      <c r="A42" s="20"/>
      <c r="B42" s="98"/>
      <c r="C42" s="1"/>
      <c r="D42" s="98"/>
      <c r="E42" s="101"/>
      <c r="G42" s="1"/>
      <c r="H42" s="69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98"/>
      <c r="X42" s="1"/>
      <c r="Y42" s="80"/>
      <c r="Z42" s="80"/>
      <c r="AA42" s="80"/>
      <c r="AB42" s="80"/>
      <c r="AC42" s="80"/>
      <c r="AD42" s="80"/>
    </row>
    <row r="43" spans="1:30" x14ac:dyDescent="0.25">
      <c r="A43" s="20"/>
      <c r="B43" s="98"/>
      <c r="C43" s="1"/>
      <c r="D43" s="98"/>
      <c r="E43" s="101"/>
      <c r="G43" s="1"/>
      <c r="H43" s="69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98"/>
      <c r="X43" s="1"/>
      <c r="Y43" s="80"/>
      <c r="Z43" s="80"/>
      <c r="AA43" s="80"/>
      <c r="AB43" s="80"/>
      <c r="AC43" s="80"/>
      <c r="AD43" s="80"/>
    </row>
    <row r="44" spans="1:30" x14ac:dyDescent="0.25">
      <c r="A44" s="20"/>
      <c r="B44" s="98"/>
      <c r="C44" s="1"/>
      <c r="D44" s="98"/>
      <c r="E44" s="101"/>
      <c r="G44" s="1"/>
      <c r="H44" s="69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98"/>
      <c r="X44" s="1"/>
      <c r="Y44" s="80"/>
      <c r="Z44" s="80"/>
      <c r="AA44" s="80"/>
      <c r="AB44" s="80"/>
      <c r="AC44" s="80"/>
      <c r="AD44" s="80"/>
    </row>
    <row r="45" spans="1:30" x14ac:dyDescent="0.25">
      <c r="A45" s="20"/>
      <c r="B45" s="98"/>
      <c r="C45" s="1"/>
      <c r="D45" s="98"/>
      <c r="E45" s="101"/>
      <c r="G45" s="1"/>
      <c r="H45" s="69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98"/>
      <c r="X45" s="1"/>
      <c r="Y45" s="80"/>
      <c r="Z45" s="80"/>
      <c r="AA45" s="80"/>
      <c r="AB45" s="80"/>
      <c r="AC45" s="80"/>
      <c r="AD45" s="80"/>
    </row>
    <row r="46" spans="1:30" x14ac:dyDescent="0.25">
      <c r="A46" s="20"/>
      <c r="B46" s="98"/>
      <c r="C46" s="1"/>
      <c r="D46" s="98"/>
      <c r="E46" s="101"/>
      <c r="G46" s="1"/>
      <c r="H46" s="69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98"/>
      <c r="X46" s="1"/>
      <c r="Y46" s="80"/>
      <c r="Z46" s="80"/>
      <c r="AA46" s="80"/>
      <c r="AB46" s="80"/>
      <c r="AC46" s="80"/>
      <c r="AD46" s="80"/>
    </row>
    <row r="47" spans="1:30" x14ac:dyDescent="0.25">
      <c r="A47" s="20"/>
      <c r="B47" s="98"/>
      <c r="C47" s="1"/>
      <c r="D47" s="98"/>
      <c r="E47" s="101"/>
      <c r="G47" s="1"/>
      <c r="H47" s="69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98"/>
      <c r="X47" s="1"/>
      <c r="Y47" s="80"/>
      <c r="Z47" s="80"/>
      <c r="AA47" s="80"/>
      <c r="AB47" s="80"/>
      <c r="AC47" s="80"/>
      <c r="AD47" s="80"/>
    </row>
    <row r="48" spans="1:30" x14ac:dyDescent="0.25">
      <c r="A48" s="20"/>
      <c r="B48" s="98"/>
      <c r="C48" s="1"/>
      <c r="D48" s="98"/>
      <c r="E48" s="101"/>
      <c r="G48" s="1"/>
      <c r="H48" s="69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98"/>
      <c r="X48" s="1"/>
      <c r="Y48" s="80"/>
      <c r="Z48" s="80"/>
      <c r="AA48" s="80"/>
      <c r="AB48" s="80"/>
      <c r="AC48" s="80"/>
      <c r="AD48" s="80"/>
    </row>
    <row r="49" spans="1:30" x14ac:dyDescent="0.25">
      <c r="A49" s="20"/>
      <c r="B49" s="98"/>
      <c r="C49" s="1"/>
      <c r="D49" s="98"/>
      <c r="E49" s="98"/>
      <c r="F49" s="38"/>
      <c r="G49" s="1"/>
      <c r="H49" s="69"/>
      <c r="I49" s="1"/>
      <c r="J49" s="38"/>
      <c r="K49" s="38"/>
      <c r="L49" s="38"/>
      <c r="M49" s="38"/>
      <c r="N49" s="102"/>
      <c r="O49" s="102"/>
      <c r="P49" s="38"/>
      <c r="Q49" s="38"/>
      <c r="R49" s="38"/>
      <c r="S49" s="38"/>
      <c r="T49" s="38"/>
      <c r="U49" s="38"/>
      <c r="V49" s="38"/>
      <c r="W49" s="98"/>
      <c r="X49" s="38"/>
      <c r="Y49" s="80"/>
      <c r="Z49" s="80"/>
      <c r="AA49" s="80"/>
      <c r="AB49" s="80"/>
      <c r="AC49" s="80"/>
      <c r="AD49" s="80"/>
    </row>
    <row r="50" spans="1:30" x14ac:dyDescent="0.25">
      <c r="A50" s="20"/>
      <c r="B50" s="98"/>
      <c r="C50" s="1"/>
      <c r="D50" s="98"/>
      <c r="E50" s="98"/>
      <c r="F50" s="38"/>
      <c r="G50" s="1"/>
      <c r="H50" s="69"/>
      <c r="I50" s="1"/>
      <c r="J50" s="38"/>
      <c r="K50" s="38"/>
      <c r="L50" s="38"/>
      <c r="M50" s="38"/>
      <c r="N50" s="102"/>
      <c r="O50" s="102"/>
      <c r="P50" s="38"/>
      <c r="Q50" s="38"/>
      <c r="R50" s="38"/>
      <c r="S50" s="38"/>
      <c r="T50" s="38"/>
      <c r="U50" s="38"/>
      <c r="V50" s="38"/>
      <c r="W50" s="98"/>
      <c r="X50" s="38"/>
      <c r="Y50" s="80"/>
      <c r="Z50" s="80"/>
      <c r="AA50" s="80"/>
      <c r="AB50" s="80"/>
      <c r="AC50" s="80"/>
      <c r="AD50" s="80"/>
    </row>
    <row r="51" spans="1:30" x14ac:dyDescent="0.25">
      <c r="A51" s="20"/>
      <c r="B51" s="98"/>
      <c r="C51" s="1"/>
      <c r="D51" s="98"/>
      <c r="E51" s="98"/>
      <c r="F51" s="38"/>
      <c r="G51" s="1"/>
      <c r="H51" s="69"/>
      <c r="I51" s="1"/>
      <c r="J51" s="38"/>
      <c r="K51" s="38"/>
      <c r="L51" s="38"/>
      <c r="M51" s="38"/>
      <c r="N51" s="102"/>
      <c r="O51" s="102"/>
      <c r="P51" s="38"/>
      <c r="Q51" s="38"/>
      <c r="R51" s="38"/>
      <c r="S51" s="38"/>
      <c r="T51" s="38"/>
      <c r="U51" s="38"/>
      <c r="V51" s="38"/>
      <c r="W51" s="98"/>
      <c r="X51" s="38"/>
      <c r="Y51" s="80"/>
      <c r="Z51" s="80"/>
      <c r="AA51" s="80"/>
      <c r="AB51" s="80"/>
      <c r="AC51" s="80"/>
      <c r="AD51" s="80"/>
    </row>
    <row r="52" spans="1:30" x14ac:dyDescent="0.25">
      <c r="A52" s="20"/>
      <c r="B52" s="98"/>
      <c r="C52" s="1"/>
      <c r="D52" s="98"/>
      <c r="E52" s="98"/>
      <c r="F52" s="38"/>
      <c r="G52" s="1"/>
      <c r="H52" s="69"/>
      <c r="I52" s="1"/>
      <c r="J52" s="38"/>
      <c r="K52" s="38"/>
      <c r="L52" s="38"/>
      <c r="M52" s="38"/>
      <c r="N52" s="102"/>
      <c r="O52" s="102"/>
      <c r="P52" s="38"/>
      <c r="Q52" s="38"/>
      <c r="R52" s="38"/>
      <c r="S52" s="38"/>
      <c r="T52" s="38"/>
      <c r="U52" s="38"/>
      <c r="V52" s="38"/>
      <c r="W52" s="98"/>
      <c r="X52" s="38"/>
      <c r="Y52" s="80"/>
      <c r="Z52" s="80"/>
      <c r="AA52" s="80"/>
      <c r="AB52" s="80"/>
      <c r="AC52" s="80"/>
      <c r="AD52" s="8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zoomScale="97" zoomScaleNormal="97" workbookViewId="0"/>
  </sheetViews>
  <sheetFormatPr defaultRowHeight="15" x14ac:dyDescent="0.2"/>
  <cols>
    <col min="1" max="1" width="0.7109375" style="64" customWidth="1"/>
    <col min="2" max="2" width="8.28515625" style="74" customWidth="1"/>
    <col min="3" max="3" width="8.28515625" style="182" customWidth="1"/>
    <col min="4" max="4" width="5.85546875" style="74" customWidth="1"/>
    <col min="5" max="8" width="5.7109375" style="75" customWidth="1"/>
    <col min="9" max="9" width="10.7109375" style="75" customWidth="1"/>
    <col min="10" max="10" width="0.5703125" style="75" customWidth="1"/>
    <col min="11" max="13" width="5.7109375" style="75" customWidth="1"/>
    <col min="14" max="14" width="10.7109375" style="75" customWidth="1"/>
    <col min="15" max="17" width="5.7109375" style="75" customWidth="1"/>
    <col min="18" max="18" width="10.5703125" style="75" customWidth="1"/>
    <col min="19" max="21" width="3.7109375" style="76" customWidth="1"/>
    <col min="22" max="22" width="28.85546875" style="64" customWidth="1"/>
    <col min="23" max="23" width="68.140625" style="64" customWidth="1"/>
    <col min="24" max="24" width="54.42578125" style="64" customWidth="1"/>
    <col min="25" max="25" width="20.5703125" style="64" customWidth="1"/>
    <col min="26" max="16384" width="9.140625" style="64"/>
  </cols>
  <sheetData>
    <row r="1" spans="1:26" ht="23.1" customHeight="1" x14ac:dyDescent="0.3">
      <c r="A1" s="1"/>
      <c r="B1" s="59" t="s">
        <v>41</v>
      </c>
      <c r="C1" s="130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2"/>
      <c r="T1" s="62"/>
      <c r="U1" s="62"/>
      <c r="V1" s="63"/>
      <c r="W1" s="8"/>
      <c r="X1" s="8"/>
      <c r="Y1" s="8"/>
    </row>
    <row r="2" spans="1:26" s="135" customFormat="1" ht="20.100000000000001" customHeight="1" x14ac:dyDescent="0.25">
      <c r="A2" s="131"/>
      <c r="B2" s="65" t="s">
        <v>20</v>
      </c>
      <c r="C2" s="132"/>
      <c r="D2" s="67" t="s">
        <v>104</v>
      </c>
      <c r="E2" s="66"/>
      <c r="F2" s="133"/>
      <c r="G2" s="81"/>
      <c r="H2" s="133"/>
      <c r="I2" s="81"/>
      <c r="J2" s="133"/>
      <c r="K2" s="11"/>
      <c r="L2" s="133"/>
      <c r="M2" s="11"/>
      <c r="N2" s="133"/>
      <c r="O2" s="133"/>
      <c r="P2" s="11"/>
      <c r="Q2" s="133"/>
      <c r="R2" s="81"/>
      <c r="S2" s="11"/>
      <c r="T2" s="11"/>
      <c r="U2" s="11"/>
      <c r="V2" s="29"/>
      <c r="W2" s="134"/>
      <c r="X2" s="134"/>
      <c r="Y2" s="134"/>
      <c r="Z2" s="134"/>
    </row>
    <row r="3" spans="1:26" s="135" customFormat="1" ht="15" customHeight="1" x14ac:dyDescent="0.25">
      <c r="A3" s="131"/>
      <c r="B3" s="27" t="s">
        <v>42</v>
      </c>
      <c r="C3" s="84" t="s">
        <v>18</v>
      </c>
      <c r="D3" s="136"/>
      <c r="E3" s="137"/>
      <c r="F3" s="136"/>
      <c r="G3" s="136"/>
      <c r="H3" s="136"/>
      <c r="I3" s="87"/>
      <c r="J3" s="138"/>
      <c r="K3" s="139" t="s">
        <v>43</v>
      </c>
      <c r="L3" s="86"/>
      <c r="M3" s="136"/>
      <c r="N3" s="87"/>
      <c r="O3" s="139" t="s">
        <v>44</v>
      </c>
      <c r="P3" s="86"/>
      <c r="Q3" s="18"/>
      <c r="R3" s="87"/>
      <c r="S3" s="83" t="s">
        <v>45</v>
      </c>
      <c r="T3" s="136"/>
      <c r="U3" s="87"/>
      <c r="V3" s="85" t="s">
        <v>46</v>
      </c>
      <c r="W3" s="134"/>
      <c r="X3" s="134"/>
      <c r="Y3" s="134"/>
      <c r="Z3" s="134"/>
    </row>
    <row r="4" spans="1:26" s="141" customFormat="1" ht="15" customHeight="1" x14ac:dyDescent="0.25">
      <c r="A4" s="131"/>
      <c r="B4" s="17" t="s">
        <v>0</v>
      </c>
      <c r="C4" s="16" t="s">
        <v>1</v>
      </c>
      <c r="D4" s="17" t="s">
        <v>4</v>
      </c>
      <c r="E4" s="17" t="s">
        <v>47</v>
      </c>
      <c r="F4" s="17" t="s">
        <v>48</v>
      </c>
      <c r="G4" s="15" t="s">
        <v>49</v>
      </c>
      <c r="H4" s="15" t="s">
        <v>50</v>
      </c>
      <c r="I4" s="17" t="s">
        <v>51</v>
      </c>
      <c r="J4" s="39"/>
      <c r="K4" s="17" t="s">
        <v>47</v>
      </c>
      <c r="L4" s="17" t="s">
        <v>48</v>
      </c>
      <c r="M4" s="140" t="s">
        <v>50</v>
      </c>
      <c r="N4" s="17" t="s">
        <v>51</v>
      </c>
      <c r="O4" s="17" t="s">
        <v>47</v>
      </c>
      <c r="P4" s="17" t="s">
        <v>48</v>
      </c>
      <c r="Q4" s="17" t="s">
        <v>50</v>
      </c>
      <c r="R4" s="17" t="s">
        <v>51</v>
      </c>
      <c r="S4" s="15">
        <v>1</v>
      </c>
      <c r="T4" s="18">
        <v>2</v>
      </c>
      <c r="U4" s="17">
        <v>3</v>
      </c>
      <c r="V4" s="87"/>
      <c r="W4" s="134"/>
      <c r="X4" s="134"/>
      <c r="Y4" s="134"/>
      <c r="Z4" s="134"/>
    </row>
    <row r="5" spans="1:26" s="141" customFormat="1" ht="15" customHeight="1" x14ac:dyDescent="0.25">
      <c r="A5" s="131"/>
      <c r="B5" s="27">
        <v>1972</v>
      </c>
      <c r="C5" s="142" t="s">
        <v>22</v>
      </c>
      <c r="D5" s="27" t="s">
        <v>26</v>
      </c>
      <c r="E5" s="27">
        <v>21</v>
      </c>
      <c r="F5" s="27">
        <v>12</v>
      </c>
      <c r="G5" s="27">
        <v>3</v>
      </c>
      <c r="H5" s="27">
        <v>6</v>
      </c>
      <c r="I5" s="143">
        <f>PRODUCT(F5/E5)</f>
        <v>0.5714285714285714</v>
      </c>
      <c r="J5" s="39"/>
      <c r="K5" s="27"/>
      <c r="L5" s="27"/>
      <c r="M5" s="27"/>
      <c r="N5" s="143"/>
      <c r="O5" s="27"/>
      <c r="P5" s="27"/>
      <c r="Q5" s="27"/>
      <c r="R5" s="27"/>
      <c r="S5" s="29"/>
      <c r="T5" s="30"/>
      <c r="U5" s="27"/>
      <c r="V5" s="85"/>
      <c r="W5" s="134"/>
      <c r="X5" s="134"/>
      <c r="Y5" s="134"/>
      <c r="Z5" s="134"/>
    </row>
    <row r="6" spans="1:26" s="141" customFormat="1" ht="15" customHeight="1" x14ac:dyDescent="0.25">
      <c r="A6" s="131"/>
      <c r="B6" s="27">
        <v>1975</v>
      </c>
      <c r="C6" s="142" t="s">
        <v>52</v>
      </c>
      <c r="D6" s="27" t="s">
        <v>53</v>
      </c>
      <c r="E6" s="27">
        <v>8</v>
      </c>
      <c r="F6" s="27">
        <v>2</v>
      </c>
      <c r="G6" s="27">
        <v>2</v>
      </c>
      <c r="H6" s="27">
        <v>4</v>
      </c>
      <c r="I6" s="143">
        <f>PRODUCT(F6/E6)</f>
        <v>0.25</v>
      </c>
      <c r="J6" s="39"/>
      <c r="K6" s="27"/>
      <c r="L6" s="27"/>
      <c r="M6" s="27"/>
      <c r="N6" s="143"/>
      <c r="O6" s="27"/>
      <c r="P6" s="27"/>
      <c r="Q6" s="27"/>
      <c r="R6" s="27"/>
      <c r="S6" s="29"/>
      <c r="T6" s="30"/>
      <c r="U6" s="27"/>
      <c r="V6" s="85"/>
      <c r="W6" s="134"/>
      <c r="X6" s="134"/>
      <c r="Y6" s="134"/>
      <c r="Z6" s="134"/>
    </row>
    <row r="7" spans="1:26" s="141" customFormat="1" ht="15" customHeight="1" x14ac:dyDescent="0.25">
      <c r="A7" s="131"/>
      <c r="B7" s="144" t="s">
        <v>7</v>
      </c>
      <c r="C7" s="19"/>
      <c r="D7" s="145"/>
      <c r="E7" s="140">
        <f>SUM(E5:E6)</f>
        <v>29</v>
      </c>
      <c r="F7" s="140">
        <f>SUM(F5:F6)</f>
        <v>14</v>
      </c>
      <c r="G7" s="140">
        <f>SUM(G5:G6)</f>
        <v>5</v>
      </c>
      <c r="H7" s="140">
        <f>SUM(H5:H6)</f>
        <v>10</v>
      </c>
      <c r="I7" s="146">
        <f>PRODUCT(F7/E7)</f>
        <v>0.48275862068965519</v>
      </c>
      <c r="J7" s="39"/>
      <c r="K7" s="140">
        <f>SUM(K6:K6)</f>
        <v>0</v>
      </c>
      <c r="L7" s="140">
        <f>SUM(L6:L6)</f>
        <v>0</v>
      </c>
      <c r="M7" s="140">
        <f>SUM(M6:M6)</f>
        <v>0</v>
      </c>
      <c r="N7" s="146">
        <v>0</v>
      </c>
      <c r="O7" s="140">
        <f>SUM(O6:O6)</f>
        <v>0</v>
      </c>
      <c r="P7" s="140">
        <f>SUM(P6:P6)</f>
        <v>0</v>
      </c>
      <c r="Q7" s="140">
        <f>SUM(Q6:Q6)</f>
        <v>0</v>
      </c>
      <c r="R7" s="146">
        <v>0</v>
      </c>
      <c r="S7" s="140">
        <f>SUM(S6:S6)</f>
        <v>0</v>
      </c>
      <c r="T7" s="140">
        <f>SUM(T6:T6)</f>
        <v>0</v>
      </c>
      <c r="U7" s="140">
        <f>SUM(U6:U6)</f>
        <v>0</v>
      </c>
      <c r="V7" s="85"/>
      <c r="W7" s="134"/>
      <c r="X7" s="134"/>
      <c r="Y7" s="134"/>
      <c r="Z7" s="134"/>
    </row>
    <row r="8" spans="1:26" s="135" customFormat="1" ht="15" customHeight="1" x14ac:dyDescent="0.25">
      <c r="A8" s="131"/>
      <c r="B8" s="147"/>
      <c r="C8" s="148"/>
      <c r="D8" s="149"/>
      <c r="E8" s="149"/>
      <c r="F8" s="149"/>
      <c r="G8" s="149"/>
      <c r="H8" s="149"/>
      <c r="I8" s="149"/>
      <c r="J8" s="150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51"/>
      <c r="W8" s="134"/>
      <c r="X8" s="134"/>
      <c r="Y8" s="134"/>
      <c r="Z8" s="134"/>
    </row>
    <row r="9" spans="1:26" s="141" customFormat="1" ht="15" customHeight="1" x14ac:dyDescent="0.25">
      <c r="A9" s="131"/>
      <c r="B9" s="83" t="s">
        <v>54</v>
      </c>
      <c r="C9" s="152"/>
      <c r="D9" s="153"/>
      <c r="E9" s="86" t="s">
        <v>47</v>
      </c>
      <c r="F9" s="86" t="s">
        <v>48</v>
      </c>
      <c r="G9" s="87" t="s">
        <v>49</v>
      </c>
      <c r="H9" s="87" t="s">
        <v>50</v>
      </c>
      <c r="I9" s="86" t="s">
        <v>51</v>
      </c>
      <c r="J9" s="38"/>
      <c r="K9" s="154" t="s">
        <v>55</v>
      </c>
      <c r="L9" s="145"/>
      <c r="M9" s="145"/>
      <c r="N9" s="17" t="s">
        <v>56</v>
      </c>
      <c r="O9" s="17" t="s">
        <v>47</v>
      </c>
      <c r="P9" s="17" t="s">
        <v>48</v>
      </c>
      <c r="Q9" s="17" t="s">
        <v>50</v>
      </c>
      <c r="R9" s="17" t="s">
        <v>51</v>
      </c>
      <c r="S9" s="155"/>
      <c r="T9" s="156"/>
      <c r="U9" s="157"/>
      <c r="V9" s="158"/>
      <c r="W9" s="134"/>
      <c r="X9" s="134"/>
      <c r="Y9" s="134"/>
      <c r="Z9" s="134"/>
    </row>
    <row r="10" spans="1:26" s="141" customFormat="1" ht="15" customHeight="1" x14ac:dyDescent="0.2">
      <c r="A10" s="131"/>
      <c r="B10" s="159" t="s">
        <v>18</v>
      </c>
      <c r="C10" s="81"/>
      <c r="D10" s="160"/>
      <c r="E10" s="27">
        <f>PRODUCT(E7)</f>
        <v>29</v>
      </c>
      <c r="F10" s="27">
        <f>PRODUCT(F7)</f>
        <v>14</v>
      </c>
      <c r="G10" s="27">
        <f>PRODUCT(G7)</f>
        <v>5</v>
      </c>
      <c r="H10" s="27">
        <f>PRODUCT(H7)</f>
        <v>10</v>
      </c>
      <c r="I10" s="143">
        <f>PRODUCT(F10/E10)</f>
        <v>0.48275862068965519</v>
      </c>
      <c r="J10" s="38"/>
      <c r="K10" s="159" t="s">
        <v>57</v>
      </c>
      <c r="L10" s="81"/>
      <c r="M10" s="81"/>
      <c r="N10" s="161"/>
      <c r="O10" s="27"/>
      <c r="P10" s="27"/>
      <c r="Q10" s="27"/>
      <c r="R10" s="143"/>
      <c r="S10" s="162"/>
      <c r="T10" s="163"/>
      <c r="U10" s="164"/>
      <c r="V10" s="165"/>
      <c r="W10" s="134"/>
      <c r="X10" s="134"/>
      <c r="Y10" s="134"/>
      <c r="Z10" s="134"/>
    </row>
    <row r="11" spans="1:26" s="141" customFormat="1" ht="15" customHeight="1" x14ac:dyDescent="0.2">
      <c r="A11" s="131"/>
      <c r="B11" s="166" t="s">
        <v>43</v>
      </c>
      <c r="C11" s="167"/>
      <c r="D11" s="168"/>
      <c r="E11" s="27"/>
      <c r="F11" s="27"/>
      <c r="G11" s="27"/>
      <c r="H11" s="27"/>
      <c r="I11" s="143"/>
      <c r="J11" s="38"/>
      <c r="K11" s="169" t="s">
        <v>58</v>
      </c>
      <c r="L11" s="170"/>
      <c r="M11" s="170"/>
      <c r="N11" s="161"/>
      <c r="O11" s="27"/>
      <c r="P11" s="27"/>
      <c r="Q11" s="27"/>
      <c r="R11" s="143"/>
      <c r="S11" s="162"/>
      <c r="T11" s="171"/>
      <c r="U11" s="172"/>
      <c r="V11" s="173"/>
      <c r="W11" s="134"/>
      <c r="X11" s="134"/>
      <c r="Y11" s="134"/>
      <c r="Z11" s="134"/>
    </row>
    <row r="12" spans="1:26" s="141" customFormat="1" ht="15" customHeight="1" x14ac:dyDescent="0.2">
      <c r="A12" s="131"/>
      <c r="B12" s="159" t="s">
        <v>44</v>
      </c>
      <c r="C12" s="81"/>
      <c r="D12" s="160"/>
      <c r="E12" s="27"/>
      <c r="F12" s="27"/>
      <c r="G12" s="27"/>
      <c r="H12" s="27"/>
      <c r="I12" s="143"/>
      <c r="J12" s="38"/>
      <c r="K12" s="159" t="s">
        <v>59</v>
      </c>
      <c r="L12" s="81"/>
      <c r="M12" s="11"/>
      <c r="N12" s="161"/>
      <c r="O12" s="27"/>
      <c r="P12" s="27"/>
      <c r="Q12" s="27"/>
      <c r="R12" s="143"/>
      <c r="S12" s="162"/>
      <c r="T12" s="163"/>
      <c r="U12" s="172"/>
      <c r="V12" s="173"/>
      <c r="W12" s="134"/>
      <c r="X12" s="134"/>
      <c r="Y12" s="134"/>
      <c r="Z12" s="134"/>
    </row>
    <row r="13" spans="1:26" s="141" customFormat="1" ht="15" customHeight="1" x14ac:dyDescent="0.2">
      <c r="A13" s="131"/>
      <c r="B13" s="156" t="s">
        <v>60</v>
      </c>
      <c r="C13" s="174"/>
      <c r="D13" s="175"/>
      <c r="E13" s="17">
        <f>SUM(E10:E12)</f>
        <v>29</v>
      </c>
      <c r="F13" s="17">
        <f>SUM(F10:F12)</f>
        <v>14</v>
      </c>
      <c r="G13" s="17">
        <f>SUM(G10:G12)</f>
        <v>5</v>
      </c>
      <c r="H13" s="17">
        <f>SUM(H10:H12)</f>
        <v>10</v>
      </c>
      <c r="I13" s="94">
        <f>PRODUCT(F13/E13)</f>
        <v>0.48275862068965519</v>
      </c>
      <c r="J13" s="38"/>
      <c r="K13" s="156" t="s">
        <v>60</v>
      </c>
      <c r="L13" s="175"/>
      <c r="M13" s="175"/>
      <c r="N13" s="17"/>
      <c r="O13" s="17"/>
      <c r="P13" s="17"/>
      <c r="Q13" s="17"/>
      <c r="R13" s="94"/>
      <c r="S13" s="176"/>
      <c r="T13" s="156"/>
      <c r="U13" s="175"/>
      <c r="V13" s="177"/>
      <c r="W13" s="134"/>
      <c r="X13" s="134"/>
      <c r="Y13" s="134"/>
      <c r="Z13" s="134"/>
    </row>
    <row r="14" spans="1:26" s="141" customFormat="1" ht="15" customHeight="1" x14ac:dyDescent="0.2">
      <c r="A14" s="178"/>
      <c r="B14" s="131"/>
      <c r="C14" s="98"/>
      <c r="D14" s="178"/>
      <c r="E14" s="131"/>
      <c r="F14" s="38"/>
      <c r="G14" s="38"/>
      <c r="H14" s="38"/>
      <c r="I14" s="38"/>
      <c r="J14" s="179"/>
      <c r="K14" s="131"/>
      <c r="L14" s="38"/>
      <c r="M14" s="38"/>
      <c r="N14" s="38"/>
      <c r="O14" s="131"/>
      <c r="P14" s="38"/>
      <c r="Q14" s="38"/>
      <c r="R14" s="38"/>
      <c r="S14" s="131"/>
      <c r="T14" s="131"/>
      <c r="U14" s="131"/>
      <c r="V14" s="134"/>
      <c r="W14" s="134"/>
      <c r="X14" s="134"/>
      <c r="Y14" s="134"/>
      <c r="Z14" s="134"/>
    </row>
    <row r="15" spans="1:26" s="141" customFormat="1" ht="15" customHeight="1" x14ac:dyDescent="0.2">
      <c r="A15" s="178"/>
      <c r="B15" s="131" t="s">
        <v>61</v>
      </c>
      <c r="C15" s="72" t="s">
        <v>40</v>
      </c>
      <c r="D15" s="131"/>
      <c r="E15" s="131"/>
      <c r="F15" s="131"/>
      <c r="G15" s="38"/>
      <c r="H15" s="38"/>
      <c r="I15" s="38"/>
      <c r="J15" s="54"/>
      <c r="K15" s="131"/>
      <c r="L15" s="38"/>
      <c r="M15" s="38"/>
      <c r="N15" s="38"/>
      <c r="O15" s="131"/>
      <c r="P15" s="38"/>
      <c r="Q15" s="38"/>
      <c r="R15" s="38"/>
      <c r="S15" s="131"/>
      <c r="T15" s="131"/>
      <c r="U15" s="131"/>
      <c r="V15" s="134"/>
      <c r="W15" s="134"/>
      <c r="X15" s="134"/>
      <c r="Y15" s="134"/>
      <c r="Z15" s="134"/>
    </row>
    <row r="16" spans="1:26" s="141" customFormat="1" ht="15" customHeight="1" x14ac:dyDescent="0.2">
      <c r="A16" s="131"/>
      <c r="B16" s="131"/>
      <c r="C16" s="98" t="s">
        <v>62</v>
      </c>
      <c r="D16" s="178"/>
      <c r="E16" s="131"/>
      <c r="F16" s="38"/>
      <c r="G16" s="38"/>
      <c r="H16" s="38"/>
      <c r="I16" s="38"/>
      <c r="J16" s="54"/>
      <c r="K16" s="131"/>
      <c r="L16" s="38"/>
      <c r="M16" s="38"/>
      <c r="N16" s="38"/>
      <c r="O16" s="131"/>
      <c r="P16" s="38"/>
      <c r="Q16" s="38"/>
      <c r="R16" s="38"/>
      <c r="S16" s="131"/>
      <c r="T16" s="131"/>
      <c r="U16" s="131"/>
      <c r="V16" s="134"/>
      <c r="W16" s="134"/>
      <c r="X16" s="134"/>
      <c r="Y16" s="134"/>
      <c r="Z16" s="134"/>
    </row>
    <row r="17" spans="1:26" s="141" customFormat="1" ht="15" customHeight="1" x14ac:dyDescent="0.2">
      <c r="A17" s="131"/>
      <c r="B17" s="131"/>
      <c r="C17" s="98"/>
      <c r="D17" s="131"/>
      <c r="E17" s="131"/>
      <c r="F17" s="131"/>
      <c r="G17" s="131"/>
      <c r="H17" s="131"/>
      <c r="I17" s="38"/>
      <c r="J17" s="54"/>
      <c r="K17" s="131"/>
      <c r="L17" s="38"/>
      <c r="M17" s="38"/>
      <c r="N17" s="38"/>
      <c r="O17" s="131"/>
      <c r="P17" s="38"/>
      <c r="Q17" s="38"/>
      <c r="R17" s="38"/>
      <c r="S17" s="131"/>
      <c r="T17" s="131"/>
      <c r="U17" s="131"/>
      <c r="V17" s="134"/>
      <c r="W17" s="134"/>
      <c r="X17" s="134"/>
      <c r="Y17" s="134"/>
      <c r="Z17" s="134"/>
    </row>
    <row r="18" spans="1:26" s="180" customFormat="1" ht="15" customHeight="1" x14ac:dyDescent="0.2">
      <c r="A18" s="131"/>
      <c r="B18" s="131"/>
      <c r="C18" s="98"/>
      <c r="D18" s="178"/>
      <c r="E18" s="131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134"/>
      <c r="Y18" s="134"/>
      <c r="Z18" s="134"/>
    </row>
    <row r="19" spans="1:26" s="180" customFormat="1" ht="15" customHeight="1" x14ac:dyDescent="0.2">
      <c r="A19" s="131"/>
      <c r="B19" s="131"/>
      <c r="C19" s="98"/>
      <c r="D19" s="178"/>
      <c r="E19" s="131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134"/>
      <c r="Y19" s="134"/>
      <c r="Z19" s="134"/>
    </row>
    <row r="20" spans="1:26" s="180" customFormat="1" ht="15" customHeight="1" x14ac:dyDescent="0.2">
      <c r="A20" s="131"/>
      <c r="B20" s="131"/>
      <c r="C20" s="98"/>
      <c r="D20" s="178"/>
      <c r="E20" s="131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134"/>
      <c r="Y20" s="134"/>
      <c r="Z20" s="134"/>
    </row>
    <row r="21" spans="1:26" s="180" customFormat="1" ht="15" customHeight="1" x14ac:dyDescent="0.2">
      <c r="A21" s="131"/>
      <c r="B21" s="131"/>
      <c r="C21" s="98"/>
      <c r="D21" s="178"/>
      <c r="E21" s="131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134"/>
      <c r="Y21" s="134"/>
      <c r="Z21" s="134"/>
    </row>
    <row r="22" spans="1:26" s="180" customFormat="1" ht="15" customHeight="1" x14ac:dyDescent="0.2">
      <c r="A22" s="131"/>
      <c r="B22" s="131"/>
      <c r="C22" s="98"/>
      <c r="D22" s="178"/>
      <c r="E22" s="131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134"/>
      <c r="Y22" s="134"/>
      <c r="Z22" s="134"/>
    </row>
    <row r="23" spans="1:26" s="180" customFormat="1" ht="15" customHeight="1" x14ac:dyDescent="0.2">
      <c r="A23" s="131"/>
      <c r="B23" s="131"/>
      <c r="C23" s="98"/>
      <c r="D23" s="178"/>
      <c r="E23" s="131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134"/>
      <c r="Y23" s="134"/>
      <c r="Z23" s="134"/>
    </row>
    <row r="24" spans="1:26" s="73" customFormat="1" ht="15" customHeight="1" x14ac:dyDescent="0.2">
      <c r="A24" s="1"/>
      <c r="B24" s="70"/>
      <c r="C24" s="181"/>
      <c r="D24" s="71"/>
      <c r="E24" s="70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8"/>
      <c r="Y24" s="8"/>
      <c r="Z24" s="8"/>
    </row>
    <row r="25" spans="1:26" ht="15" customHeight="1" x14ac:dyDescent="0.2">
      <c r="A25" s="1"/>
      <c r="B25" s="70"/>
      <c r="C25" s="181"/>
      <c r="D25" s="71"/>
      <c r="E25" s="70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8"/>
      <c r="Y25" s="8"/>
      <c r="Z25" s="8"/>
    </row>
    <row r="26" spans="1:26" ht="15" customHeight="1" x14ac:dyDescent="0.2">
      <c r="A26" s="1"/>
      <c r="B26" s="70"/>
      <c r="C26" s="181"/>
      <c r="D26" s="71"/>
      <c r="E26" s="70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8"/>
      <c r="Y26" s="8"/>
      <c r="Z26" s="8"/>
    </row>
    <row r="27" spans="1:26" ht="15" customHeight="1" x14ac:dyDescent="0.2">
      <c r="A27" s="1"/>
      <c r="B27" s="70"/>
      <c r="C27" s="181"/>
      <c r="D27" s="71"/>
      <c r="E27" s="70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8"/>
      <c r="Y27" s="8"/>
      <c r="Z27" s="8"/>
    </row>
    <row r="28" spans="1:26" ht="15" customHeight="1" x14ac:dyDescent="0.2">
      <c r="A28" s="1"/>
      <c r="B28" s="70"/>
      <c r="C28" s="181"/>
      <c r="D28" s="71"/>
      <c r="E28" s="70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8"/>
      <c r="Y28" s="8"/>
      <c r="Z28" s="8"/>
    </row>
    <row r="29" spans="1:26" s="73" customFormat="1" ht="15" customHeight="1" x14ac:dyDescent="0.2">
      <c r="A29" s="1"/>
      <c r="B29" s="70"/>
      <c r="C29" s="181"/>
      <c r="D29" s="71"/>
      <c r="E29" s="70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8"/>
      <c r="Y29" s="8"/>
      <c r="Z29" s="8"/>
    </row>
    <row r="30" spans="1:26" s="73" customFormat="1" ht="15" customHeight="1" x14ac:dyDescent="0.2">
      <c r="A30" s="1"/>
      <c r="B30" s="70"/>
      <c r="C30" s="181"/>
      <c r="D30" s="71"/>
      <c r="E30" s="70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8"/>
      <c r="Y30" s="8"/>
      <c r="Z30" s="8"/>
    </row>
    <row r="31" spans="1:26" s="73" customFormat="1" ht="15" customHeight="1" x14ac:dyDescent="0.2">
      <c r="A31" s="1"/>
      <c r="B31" s="70"/>
      <c r="C31" s="181"/>
      <c r="D31" s="71"/>
      <c r="E31" s="70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8"/>
      <c r="Y31" s="8"/>
      <c r="Z31" s="8"/>
    </row>
    <row r="32" spans="1:26" s="73" customFormat="1" ht="15" customHeight="1" x14ac:dyDescent="0.2">
      <c r="A32" s="1"/>
      <c r="B32" s="70"/>
      <c r="C32" s="181"/>
      <c r="D32" s="71"/>
      <c r="E32" s="70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8"/>
      <c r="Y32" s="8"/>
      <c r="Z32" s="8"/>
    </row>
    <row r="33" spans="1:26" s="73" customFormat="1" ht="15" customHeight="1" x14ac:dyDescent="0.2">
      <c r="A33" s="1"/>
      <c r="B33" s="70"/>
      <c r="C33" s="181"/>
      <c r="D33" s="71"/>
      <c r="E33" s="70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8"/>
      <c r="Y33" s="8"/>
      <c r="Z33" s="8"/>
    </row>
    <row r="34" spans="1:26" s="73" customFormat="1" ht="15" customHeight="1" x14ac:dyDescent="0.2">
      <c r="A34" s="1"/>
      <c r="B34" s="70"/>
      <c r="C34" s="181"/>
      <c r="D34" s="71"/>
      <c r="E34" s="70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8"/>
      <c r="Y34" s="8"/>
      <c r="Z34" s="8"/>
    </row>
    <row r="35" spans="1:26" s="73" customFormat="1" ht="15" customHeight="1" x14ac:dyDescent="0.2">
      <c r="A35" s="1"/>
      <c r="B35" s="70"/>
      <c r="C35" s="181"/>
      <c r="D35" s="71"/>
      <c r="E35" s="7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8"/>
      <c r="Y35" s="8"/>
      <c r="Z35" s="8"/>
    </row>
    <row r="36" spans="1:26" s="73" customFormat="1" ht="15" customHeight="1" x14ac:dyDescent="0.2">
      <c r="A36" s="1"/>
      <c r="B36" s="70"/>
      <c r="C36" s="181"/>
      <c r="D36" s="71"/>
      <c r="E36" s="70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8"/>
      <c r="Y36" s="8"/>
      <c r="Z36" s="8"/>
    </row>
    <row r="37" spans="1:26" s="73" customFormat="1" ht="15" customHeight="1" x14ac:dyDescent="0.2">
      <c r="A37" s="1"/>
      <c r="B37" s="70"/>
      <c r="C37" s="181"/>
      <c r="D37" s="71"/>
      <c r="E37" s="70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8"/>
      <c r="Y37" s="8"/>
      <c r="Z37" s="8"/>
    </row>
    <row r="38" spans="1:26" s="73" customFormat="1" ht="15" customHeight="1" x14ac:dyDescent="0.2">
      <c r="A38" s="1"/>
      <c r="B38" s="70"/>
      <c r="C38" s="181"/>
      <c r="D38" s="71"/>
      <c r="E38" s="70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8"/>
      <c r="Y38" s="8"/>
      <c r="Z38" s="8"/>
    </row>
    <row r="39" spans="1:26" s="73" customFormat="1" ht="15" customHeight="1" x14ac:dyDescent="0.2">
      <c r="A39" s="1"/>
      <c r="B39" s="70"/>
      <c r="C39" s="181"/>
      <c r="D39" s="71"/>
      <c r="E39" s="70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8"/>
      <c r="Y39" s="8"/>
      <c r="Z39" s="8"/>
    </row>
    <row r="40" spans="1:26" s="73" customFormat="1" ht="15" customHeight="1" x14ac:dyDescent="0.2">
      <c r="A40" s="1"/>
      <c r="B40" s="70"/>
      <c r="C40" s="181"/>
      <c r="D40" s="71"/>
      <c r="E40" s="70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8"/>
      <c r="Y40" s="8"/>
      <c r="Z40" s="8"/>
    </row>
    <row r="41" spans="1:26" s="73" customFormat="1" ht="15" customHeight="1" x14ac:dyDescent="0.2">
      <c r="A41" s="1"/>
      <c r="B41" s="70"/>
      <c r="C41" s="181"/>
      <c r="D41" s="71"/>
      <c r="E41" s="70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8"/>
      <c r="Y41" s="8"/>
      <c r="Z41" s="8"/>
    </row>
    <row r="42" spans="1:26" s="73" customFormat="1" ht="15" customHeight="1" x14ac:dyDescent="0.2">
      <c r="A42" s="1"/>
      <c r="B42" s="70"/>
      <c r="C42" s="181"/>
      <c r="D42" s="71"/>
      <c r="E42" s="70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8"/>
      <c r="Y42" s="8"/>
      <c r="Z42" s="8"/>
    </row>
    <row r="43" spans="1:26" s="73" customFormat="1" ht="15" customHeight="1" x14ac:dyDescent="0.2">
      <c r="A43" s="1"/>
      <c r="B43" s="70"/>
      <c r="C43" s="181"/>
      <c r="D43" s="71"/>
      <c r="E43" s="70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8"/>
      <c r="Y43" s="8"/>
      <c r="Z43" s="8"/>
    </row>
    <row r="44" spans="1:26" s="73" customFormat="1" ht="15" customHeight="1" x14ac:dyDescent="0.2">
      <c r="A44" s="1"/>
      <c r="B44" s="70"/>
      <c r="C44" s="181"/>
      <c r="D44" s="71"/>
      <c r="E44" s="70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8"/>
      <c r="Y44" s="8"/>
      <c r="Z44" s="8"/>
    </row>
    <row r="45" spans="1:26" s="73" customFormat="1" ht="15" customHeight="1" x14ac:dyDescent="0.2">
      <c r="A45" s="1"/>
      <c r="B45" s="70"/>
      <c r="C45" s="181"/>
      <c r="D45" s="71"/>
      <c r="E45" s="70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8"/>
      <c r="Y45" s="8"/>
      <c r="Z45" s="8"/>
    </row>
    <row r="46" spans="1:26" s="73" customFormat="1" ht="15" customHeight="1" x14ac:dyDescent="0.2">
      <c r="A46" s="1"/>
      <c r="B46" s="70"/>
      <c r="C46" s="181"/>
      <c r="D46" s="71"/>
      <c r="E46" s="70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8"/>
      <c r="Y46" s="8"/>
      <c r="Z46" s="8"/>
    </row>
    <row r="47" spans="1:26" s="73" customFormat="1" ht="15" customHeight="1" x14ac:dyDescent="0.2">
      <c r="A47" s="1"/>
      <c r="B47" s="70"/>
      <c r="C47" s="181"/>
      <c r="D47" s="71"/>
      <c r="E47" s="70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8"/>
      <c r="Y47" s="8"/>
      <c r="Z47" s="8"/>
    </row>
    <row r="48" spans="1:26" s="73" customFormat="1" ht="15" customHeight="1" x14ac:dyDescent="0.2">
      <c r="A48" s="1"/>
      <c r="B48" s="70"/>
      <c r="C48" s="181"/>
      <c r="D48" s="71"/>
      <c r="E48" s="70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8"/>
      <c r="Y48" s="8"/>
      <c r="Z48" s="8"/>
    </row>
    <row r="49" spans="1:26" s="73" customFormat="1" ht="15" customHeight="1" x14ac:dyDescent="0.2">
      <c r="A49" s="1"/>
      <c r="B49" s="70"/>
      <c r="C49" s="181"/>
      <c r="D49" s="71"/>
      <c r="E49" s="70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8"/>
      <c r="Y49" s="8"/>
      <c r="Z49" s="8"/>
    </row>
    <row r="50" spans="1:26" s="73" customFormat="1" ht="15" customHeight="1" x14ac:dyDescent="0.2">
      <c r="A50" s="1"/>
      <c r="B50" s="70"/>
      <c r="C50" s="181"/>
      <c r="D50" s="71"/>
      <c r="E50" s="70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8"/>
      <c r="Y50" s="8"/>
      <c r="Z50" s="8"/>
    </row>
    <row r="51" spans="1:26" s="73" customFormat="1" ht="15" customHeight="1" x14ac:dyDescent="0.2">
      <c r="A51" s="1"/>
      <c r="B51" s="70"/>
      <c r="C51" s="181"/>
      <c r="D51" s="71"/>
      <c r="E51" s="70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8"/>
      <c r="Y51" s="8"/>
      <c r="Z51" s="8"/>
    </row>
    <row r="52" spans="1:26" s="73" customFormat="1" ht="15" customHeight="1" x14ac:dyDescent="0.2">
      <c r="A52" s="1"/>
      <c r="B52" s="70"/>
      <c r="C52" s="181"/>
      <c r="D52" s="71"/>
      <c r="E52" s="70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8"/>
      <c r="Y52" s="8"/>
      <c r="Z52" s="8"/>
    </row>
    <row r="53" spans="1:26" s="73" customFormat="1" ht="15" customHeight="1" x14ac:dyDescent="0.2">
      <c r="A53" s="1"/>
      <c r="B53" s="70"/>
      <c r="C53" s="181"/>
      <c r="D53" s="71"/>
      <c r="E53" s="70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8"/>
      <c r="Y53" s="8"/>
      <c r="Z53" s="8"/>
    </row>
    <row r="54" spans="1:26" ht="15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2018-12-03T07:56:48Z</dcterms:modified>
</cp:coreProperties>
</file>