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G11" i="5" s="1"/>
  <c r="G13" i="5" s="1"/>
  <c r="F7" i="5"/>
  <c r="F11" i="5" s="1"/>
  <c r="F13" i="5" s="1"/>
  <c r="E7" i="5"/>
  <c r="E11" i="5" s="1"/>
  <c r="E13" i="5" s="1"/>
  <c r="M11" i="5" l="1"/>
  <c r="O11" i="5"/>
  <c r="L11" i="5"/>
  <c r="N11" i="5"/>
  <c r="N13" i="5"/>
  <c r="L13" i="5"/>
  <c r="M13" i="5"/>
  <c r="N12" i="5"/>
  <c r="L12" i="5"/>
  <c r="M12" i="5"/>
  <c r="O13" i="5"/>
  <c r="O12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<sst xmlns="http://schemas.openxmlformats.org/spreadsheetml/2006/main" count="70" uniqueCount="28">
  <si>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</si>
  <si>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</si>
  <si>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</si>
  <si>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</si>
  <si>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</si>
  <si>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</si>
  <si>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</si>
  <si>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</si>
  <si>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</si>
  <si>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</si>
  <si>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</si>
  <si>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</si>
  <si>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</si>
  <si>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</si>
  <si>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</si>
  <si>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</si>
  <si>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</si>
  <si>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</si>
  <si>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</si>
  <si>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</si>
  <si>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</si>
  <si>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</si>
  <si>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</si>
  <si>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</si>
  <si>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Lohi = Jyväskylän Lohi  (1924)</t>
  </si>
  <si>
    <t>Pekka Salminen</t>
  </si>
  <si>
    <t>12.</t>
  </si>
  <si>
    <t>Lohi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</si>
</sst>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1989</v>
      </c>
      <c r="C4" s="12" t="s">
        <v>26</v>
      </c>
      <c r="D4" s="1" t="s">
        <v>27</v>
      </c>
      <c r="E4" s="12">
        <v>14</v>
      </c>
      <c r="F4" s="12">
        <v>0</v>
      </c>
      <c r="G4" s="12">
        <v>2</v>
      </c>
      <c r="H4" s="12">
        <v>2</v>
      </c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1992</v>
      </c>
      <c r="Y6" s="12" t="s">
        <v>26</v>
      </c>
      <c r="Z6" s="68" t="s">
        <v>27</v>
      </c>
      <c r="AA6" s="12">
        <v>21</v>
      </c>
      <c r="AB6" s="12">
        <v>0</v>
      </c>
      <c r="AC6" s="12">
        <v>11</v>
      </c>
      <c r="AD6" s="12">
        <v>7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14</v>
      </c>
      <c r="F7" s="36">
        <f>SUM(F4:F6)</f>
        <v>0</v>
      </c>
      <c r="G7" s="36">
        <f>SUM(G4:G6)</f>
        <v>2</v>
      </c>
      <c r="H7" s="36">
        <f>SUM(H4:H6)</f>
        <v>2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21</v>
      </c>
      <c r="AB7" s="36">
        <f>SUM(AB4:AB6)</f>
        <v>0</v>
      </c>
      <c r="AC7" s="36">
        <f>SUM(AC4:AC6)</f>
        <v>11</v>
      </c>
      <c r="AD7" s="36">
        <f>SUM(AD4:AD6)</f>
        <v>7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24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14</v>
      </c>
      <c r="F11" s="46">
        <f>PRODUCT(F7+R7)</f>
        <v>0</v>
      </c>
      <c r="G11" s="46">
        <f>PRODUCT(G7+S7)</f>
        <v>2</v>
      </c>
      <c r="H11" s="46">
        <f>PRODUCT(H7+T7)</f>
        <v>2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0.14285714285714285</v>
      </c>
      <c r="M11" s="52">
        <f>PRODUCT(H11/E11)</f>
        <v>0.14285714285714285</v>
      </c>
      <c r="N11" s="52">
        <f>PRODUCT((F11+G11+H11)/E11)</f>
        <v>0.2857142857142857</v>
      </c>
      <c r="O11" s="52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21</v>
      </c>
      <c r="F12" s="46">
        <f>PRODUCT(AB7+AN7)</f>
        <v>0</v>
      </c>
      <c r="G12" s="46">
        <f>PRODUCT(AC7+AO7)</f>
        <v>11</v>
      </c>
      <c r="H12" s="46">
        <f>PRODUCT(AD7+AP7)</f>
        <v>7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0.52380952380952384</v>
      </c>
      <c r="M12" s="52">
        <f>PRODUCT(H12/E12)</f>
        <v>0.33333333333333331</v>
      </c>
      <c r="N12" s="52">
        <f>PRODUCT((F12+G12+H12)/E12)</f>
        <v>0.8571428571428571</v>
      </c>
      <c r="O12" s="52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35</v>
      </c>
      <c r="F13" s="46">
        <f t="shared" ref="F13:I13" si="0">SUM(F10:F12)</f>
        <v>0</v>
      </c>
      <c r="G13" s="46">
        <f t="shared" si="0"/>
        <v>13</v>
      </c>
      <c r="H13" s="46">
        <f t="shared" si="0"/>
        <v>9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0.37142857142857144</v>
      </c>
      <c r="M13" s="52">
        <f>PRODUCT(H13/E13)</f>
        <v>0.25714285714285712</v>
      </c>
      <c r="N13" s="52">
        <f>PRODUCT((F13+G13+H13)/E13)</f>
        <v>0.62857142857142856</v>
      </c>
      <c r="O13" s="52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2018-12-28T18:08:24Z</dcterms:modified>
</cp:coreProperties>
</file>