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J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<sst xmlns="http://schemas.openxmlformats.org/spreadsheetml/2006/main" count="73" uniqueCount="32">
  <si>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</si>
  <si>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</si>
  <si>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</si>
  <si>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</si>
  <si>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</si>
  <si>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</si>
  <si>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</si>
  <si>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</si>
  <si>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</si>
  <si>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</si>
  <si>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</si>
  <si>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</si>
  <si>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</si>
  <si>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</si>
  <si>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</si>
  <si>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</si>
  <si>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</si>
  <si>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</si>
  <si>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</si>
  <si>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</si>
  <si>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</si>
  <si>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</si>
  <si>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</si>
  <si>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</si>
  <si>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Jere Salmi</t>
  </si>
  <si>
    <t>8.</t>
  </si>
  <si>
    <t>JoKo</t>
  </si>
  <si>
    <t>1.</t>
  </si>
  <si>
    <t>3.</t>
  </si>
  <si>
    <t>JoKo  2</t>
  </si>
  <si>
    <t>16.2.1983   Jokioinen</t>
  </si>
  <si>
    <t>JoKo = Jokioisten Koetus  (1902),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</si>
</sst>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25</v>
      </c>
      <c r="Z4" s="1" t="s">
        <v>26</v>
      </c>
      <c r="AA4" s="12">
        <v>13</v>
      </c>
      <c r="AB4" s="12">
        <v>0</v>
      </c>
      <c r="AC4" s="12">
        <v>0</v>
      </c>
      <c r="AD4" s="12">
        <v>2</v>
      </c>
      <c r="AE4" s="12">
        <v>18</v>
      </c>
      <c r="AF4" s="67">
        <v>0.3</v>
      </c>
      <c r="AG4" s="68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27</v>
      </c>
      <c r="Z5" s="1" t="s">
        <v>26</v>
      </c>
      <c r="AA5" s="12">
        <v>2</v>
      </c>
      <c r="AB5" s="12">
        <v>0</v>
      </c>
      <c r="AC5" s="12">
        <v>1</v>
      </c>
      <c r="AD5" s="12">
        <v>1</v>
      </c>
      <c r="AE5" s="12">
        <v>8</v>
      </c>
      <c r="AF5" s="67">
        <v>0.72719999999999996</v>
      </c>
      <c r="AG5" s="68">
        <v>11</v>
      </c>
      <c r="AH5" s="7"/>
      <c r="AI5" s="7"/>
      <c r="AJ5" s="7"/>
      <c r="AK5" s="7"/>
      <c r="AL5" s="10"/>
      <c r="AM5" s="12">
        <v>5</v>
      </c>
      <c r="AN5" s="12">
        <v>0</v>
      </c>
      <c r="AO5" s="12">
        <v>0</v>
      </c>
      <c r="AP5" s="12">
        <v>0</v>
      </c>
      <c r="AQ5" s="12">
        <v>2</v>
      </c>
      <c r="AR5" s="65">
        <v>0.2</v>
      </c>
      <c r="AS5" s="69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28</v>
      </c>
      <c r="Z7" s="1" t="s">
        <v>29</v>
      </c>
      <c r="AA7" s="12">
        <v>10</v>
      </c>
      <c r="AB7" s="12">
        <v>0</v>
      </c>
      <c r="AC7" s="12">
        <v>4</v>
      </c>
      <c r="AD7" s="12">
        <v>2</v>
      </c>
      <c r="AE7" s="12">
        <v>13</v>
      </c>
      <c r="AF7" s="67">
        <v>0.3513</v>
      </c>
      <c r="AG7" s="68">
        <f>PRODUCT(AE7/AF7)</f>
        <v>37.00540848277825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0</v>
      </c>
      <c r="AR7" s="59">
        <v>0</v>
      </c>
      <c r="AS7" s="70">
        <v>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25</v>
      </c>
      <c r="AB8" s="36">
        <f>SUM(AB4:AB7)</f>
        <v>0</v>
      </c>
      <c r="AC8" s="36">
        <f>SUM(AC4:AC7)</f>
        <v>5</v>
      </c>
      <c r="AD8" s="36">
        <f>SUM(AD4:AD7)</f>
        <v>5</v>
      </c>
      <c r="AE8" s="36">
        <f>SUM(AE4:AE7)</f>
        <v>39</v>
      </c>
      <c r="AF8" s="37">
        <f>PRODUCT(AE8/AG8)</f>
        <v>0.36109302809792765</v>
      </c>
      <c r="AG8" s="21">
        <f>SUM(AG4:AG7)</f>
        <v>108.00540848277825</v>
      </c>
      <c r="AH8" s="18"/>
      <c r="AI8" s="29"/>
      <c r="AJ8" s="41"/>
      <c r="AK8" s="42"/>
      <c r="AL8" s="10"/>
      <c r="AM8" s="36">
        <f>SUM(AM4:AM7)</f>
        <v>6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2</v>
      </c>
      <c r="AR8" s="37">
        <f>PRODUCT(AQ8/AS8)</f>
        <v>0.16666666666666666</v>
      </c>
      <c r="AS8" s="39">
        <f>SUM(AS4:AS7)</f>
        <v>12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31</v>
      </c>
      <c r="F13" s="47">
        <f>PRODUCT(AB8+AN8)</f>
        <v>0</v>
      </c>
      <c r="G13" s="47">
        <f>PRODUCT(AC8+AO8)</f>
        <v>5</v>
      </c>
      <c r="H13" s="47">
        <f>PRODUCT(AD8+AP8)</f>
        <v>5</v>
      </c>
      <c r="I13" s="47">
        <f>PRODUCT(AE8+AQ8)</f>
        <v>41</v>
      </c>
      <c r="J13" s="60">
        <f>PRODUCT(I13/K13)</f>
        <v>0.34165126820833108</v>
      </c>
      <c r="K13" s="10">
        <f>PRODUCT(AG8+AS8)</f>
        <v>120.00540848277825</v>
      </c>
      <c r="L13" s="53">
        <f>PRODUCT((F13+G13)/E13)</f>
        <v>0.16129032258064516</v>
      </c>
      <c r="M13" s="53">
        <f>PRODUCT(H13/E13)</f>
        <v>0.16129032258064516</v>
      </c>
      <c r="N13" s="53">
        <f>PRODUCT((F13+G13+H13)/E13)</f>
        <v>0.32258064516129031</v>
      </c>
      <c r="O13" s="53">
        <f>PRODUCT(I13/E13)</f>
        <v>1.3225806451612903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31</v>
      </c>
      <c r="F14" s="47">
        <f t="shared" ref="F14:I14" si="0">SUM(F11:F13)</f>
        <v>0</v>
      </c>
      <c r="G14" s="47">
        <f t="shared" si="0"/>
        <v>5</v>
      </c>
      <c r="H14" s="47">
        <f t="shared" si="0"/>
        <v>5</v>
      </c>
      <c r="I14" s="47">
        <f t="shared" si="0"/>
        <v>41</v>
      </c>
      <c r="J14" s="60">
        <f>PRODUCT(I14/K14)</f>
        <v>0.34165126820833108</v>
      </c>
      <c r="K14" s="16">
        <f>SUM(K11:K13)</f>
        <v>120.00540848277825</v>
      </c>
      <c r="L14" s="53">
        <f>PRODUCT((F14+G14)/E14)</f>
        <v>0.16129032258064516</v>
      </c>
      <c r="M14" s="53">
        <f>PRODUCT(H14/E14)</f>
        <v>0.16129032258064516</v>
      </c>
      <c r="N14" s="53">
        <f>PRODUCT((F14+G14+H14)/E14)</f>
        <v>0.32258064516129031</v>
      </c>
      <c r="O14" s="53">
        <f>PRODUCT(I14/E14)</f>
        <v>1.3225806451612903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2018-11-18T22:48:18Z</dcterms:modified>
</cp:coreProperties>
</file>