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I19" i="2"/>
  <c r="O18" i="2"/>
  <c r="M19" i="2"/>
  <c r="N18" i="2"/>
  <c r="M18" i="2"/>
  <c r="F19" i="2"/>
  <c r="L18" i="2"/>
  <c r="N19" i="2" l="1"/>
  <c r="L19" i="2"/>
</calcChain>
</file>

<file path=xl/sharedStrings.xml><?xml version="1.0" encoding="utf-8"?>
<sst xmlns="http://schemas.openxmlformats.org/spreadsheetml/2006/main" count="171" uniqueCount="69">
  <si>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</si>
  <si>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</si>
  <si>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</si>
  <si>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</si>
  <si>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</si>
  <si>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</si>
  <si>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</si>
  <si>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</si>
  <si>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</si>
  <si>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</si>
  <si>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</si>
  <si>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</si>
  <si>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</si>
  <si>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</si>
  <si>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</si>
  <si>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</si>
  <si>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</si>
  <si>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</si>
  <si>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</si>
  <si>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</si>
  <si>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</si>
  <si>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</si>
  <si>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</si>
  <si>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</si>
  <si>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</si>
  <si>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</si>
  <si>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</si>
  <si>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</si>
  <si>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</si>
  <si>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</si>
  <si>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</si>
  <si>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</si>
  <si>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</si>
  <si>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 xml:space="preserve">Aulis Salmi </t>
  </si>
  <si>
    <t>12.</t>
  </si>
  <si>
    <t>11.05. 1980  IiU - IT  6-1</t>
  </si>
  <si>
    <t xml:space="preserve">  32 v 11 kk   9 pv</t>
  </si>
  <si>
    <t>8.</t>
  </si>
  <si>
    <t>ykkössarja</t>
  </si>
  <si>
    <t>Seurat</t>
  </si>
  <si>
    <t>2.7.1947</t>
  </si>
  <si>
    <t>MESTARUUSSARJA</t>
  </si>
  <si>
    <t xml:space="preserve"> Arvo-ottelut</t>
  </si>
  <si>
    <t>Mitalit</t>
  </si>
  <si>
    <t>URA SM-SARJASSA</t>
  </si>
  <si>
    <t>Lyöty</t>
  </si>
  <si>
    <t>Tuotu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</si>
  <si>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</si>
  <si>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</si>
  <si>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</si>
  <si>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</si>
  <si>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</si>
  <si>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</si>
  <si>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</si>
  <si>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</si>
  <si>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</si>
  <si>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</si>
  <si>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</si>
  <si>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</si>
  <si>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</si>
  <si>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IkU = Ikaalisten Urheilijat  (1922)</t>
  </si>
  <si>
    <t>7.</t>
  </si>
  <si>
    <t>IkU</t>
  </si>
  <si>
    <t>6.</t>
  </si>
  <si>
    <t>Tarmo</t>
  </si>
  <si>
    <t>suomensarja</t>
  </si>
  <si>
    <t>5.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</si>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</sst>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0" fontId="2" fillId="2" borderId="0" xfId="0" applyFont="1" applyFill="1" applyAlignment="1">
      <alignment horizontal="right"/>
    </xf>
    <xf numFmtId="0" fontId="2" fillId="7" borderId="6" xfId="0" applyFont="1" applyFill="1" applyBorder="1" applyAlignment="1">
      <alignment horizontal="left"/>
    </xf>
    <xf numFmtId="165" fontId="2" fillId="4" borderId="1" xfId="0" quotePrefix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20" width="5.7109375" style="73" customWidth="1"/>
    <col min="21" max="21" width="8.7109375" style="73" customWidth="1"/>
    <col min="22" max="22" width="0.7109375" style="28" customWidth="1"/>
    <col min="23" max="27" width="5.7109375" style="73" customWidth="1"/>
    <col min="28" max="28" width="8.7109375" style="73" customWidth="1"/>
    <col min="29" max="29" width="0.7109375" style="28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9"/>
      <c r="W2" s="22" t="s">
        <v>15</v>
      </c>
      <c r="X2" s="14"/>
      <c r="Y2" s="14"/>
      <c r="Z2" s="14"/>
      <c r="AA2" s="14"/>
      <c r="AB2" s="14"/>
      <c r="AC2" s="79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125">
        <v>1975</v>
      </c>
      <c r="C4" s="125" t="s">
        <v>61</v>
      </c>
      <c r="D4" s="126" t="s">
        <v>62</v>
      </c>
      <c r="E4" s="125"/>
      <c r="F4" s="119" t="s">
        <v>65</v>
      </c>
      <c r="G4" s="120"/>
      <c r="H4" s="121"/>
      <c r="I4" s="125"/>
      <c r="J4" s="125"/>
      <c r="K4" s="125"/>
      <c r="L4" s="125"/>
      <c r="M4" s="125"/>
      <c r="N4" s="125"/>
      <c r="O4" s="28"/>
      <c r="P4" s="26"/>
      <c r="Q4" s="26"/>
      <c r="R4" s="26"/>
      <c r="S4" s="26"/>
      <c r="T4" s="26"/>
      <c r="U4" s="26"/>
      <c r="V4" s="28"/>
      <c r="W4" s="29"/>
      <c r="X4" s="30"/>
      <c r="Y4" s="30"/>
      <c r="Z4" s="30"/>
      <c r="AA4" s="30"/>
      <c r="AB4" s="78"/>
      <c r="AC4" s="28"/>
      <c r="AD4" s="26"/>
      <c r="AE4" s="26"/>
      <c r="AF4" s="26"/>
      <c r="AG4" s="26"/>
      <c r="AH4" s="26"/>
      <c r="AI4" s="26"/>
      <c r="AJ4" s="9"/>
    </row>
    <row r="5" spans="1:36" s="23" customFormat="1" ht="15" customHeight="1" x14ac:dyDescent="0.25">
      <c r="A5" s="9"/>
      <c r="B5" s="125">
        <v>1976</v>
      </c>
      <c r="C5" s="125" t="s">
        <v>66</v>
      </c>
      <c r="D5" s="126" t="s">
        <v>62</v>
      </c>
      <c r="E5" s="125"/>
      <c r="F5" s="119" t="s">
        <v>65</v>
      </c>
      <c r="G5" s="94"/>
      <c r="H5" s="121"/>
      <c r="I5" s="125"/>
      <c r="J5" s="125"/>
      <c r="K5" s="125"/>
      <c r="L5" s="125"/>
      <c r="M5" s="125"/>
      <c r="N5" s="125"/>
      <c r="O5" s="28"/>
      <c r="P5" s="26"/>
      <c r="Q5" s="26"/>
      <c r="R5" s="26"/>
      <c r="S5" s="26"/>
      <c r="T5" s="26"/>
      <c r="U5" s="26"/>
      <c r="V5" s="28"/>
      <c r="W5" s="29"/>
      <c r="X5" s="30"/>
      <c r="Y5" s="30"/>
      <c r="Z5" s="30"/>
      <c r="AA5" s="30"/>
      <c r="AB5" s="78"/>
      <c r="AC5" s="28"/>
      <c r="AD5" s="26"/>
      <c r="AE5" s="26"/>
      <c r="AF5" s="26"/>
      <c r="AG5" s="26"/>
      <c r="AH5" s="26"/>
      <c r="AI5" s="26"/>
      <c r="AJ5" s="9"/>
    </row>
    <row r="6" spans="1:36" s="23" customFormat="1" ht="15" customHeight="1" x14ac:dyDescent="0.25">
      <c r="A6" s="9"/>
      <c r="B6" s="125">
        <v>1977</v>
      </c>
      <c r="C6" s="125" t="s">
        <v>66</v>
      </c>
      <c r="D6" s="126" t="s">
        <v>64</v>
      </c>
      <c r="E6" s="125"/>
      <c r="F6" s="119" t="s">
        <v>65</v>
      </c>
      <c r="G6" s="94"/>
      <c r="H6" s="121"/>
      <c r="I6" s="125"/>
      <c r="J6" s="125"/>
      <c r="K6" s="125"/>
      <c r="L6" s="125"/>
      <c r="M6" s="125"/>
      <c r="N6" s="125"/>
      <c r="O6" s="28"/>
      <c r="P6" s="26"/>
      <c r="Q6" s="26"/>
      <c r="R6" s="26"/>
      <c r="S6" s="26"/>
      <c r="T6" s="26"/>
      <c r="U6" s="26"/>
      <c r="V6" s="28"/>
      <c r="W6" s="29"/>
      <c r="X6" s="30"/>
      <c r="Y6" s="30"/>
      <c r="Z6" s="30"/>
      <c r="AA6" s="30"/>
      <c r="AB6" s="78"/>
      <c r="AC6" s="28"/>
      <c r="AD6" s="26"/>
      <c r="AE6" s="26"/>
      <c r="AF6" s="26"/>
      <c r="AG6" s="26"/>
      <c r="AH6" s="26"/>
      <c r="AI6" s="26"/>
      <c r="AJ6" s="9"/>
    </row>
    <row r="7" spans="1:36" s="23" customFormat="1" ht="15" customHeight="1" x14ac:dyDescent="0.25">
      <c r="A7" s="9"/>
      <c r="B7" s="125">
        <v>1978</v>
      </c>
      <c r="C7" s="125" t="s">
        <v>67</v>
      </c>
      <c r="D7" s="126" t="s">
        <v>64</v>
      </c>
      <c r="E7" s="125"/>
      <c r="F7" s="119" t="s">
        <v>65</v>
      </c>
      <c r="G7" s="94"/>
      <c r="H7" s="121"/>
      <c r="I7" s="125"/>
      <c r="J7" s="125"/>
      <c r="K7" s="125"/>
      <c r="L7" s="125"/>
      <c r="M7" s="125"/>
      <c r="N7" s="125"/>
      <c r="O7" s="28"/>
      <c r="P7" s="26"/>
      <c r="Q7" s="26"/>
      <c r="R7" s="26"/>
      <c r="S7" s="26"/>
      <c r="T7" s="26"/>
      <c r="U7" s="26"/>
      <c r="V7" s="28"/>
      <c r="W7" s="29"/>
      <c r="X7" s="30"/>
      <c r="Y7" s="30"/>
      <c r="Z7" s="30"/>
      <c r="AA7" s="30"/>
      <c r="AB7" s="78"/>
      <c r="AC7" s="28"/>
      <c r="AD7" s="26"/>
      <c r="AE7" s="26"/>
      <c r="AF7" s="26"/>
      <c r="AG7" s="26"/>
      <c r="AH7" s="26"/>
      <c r="AI7" s="26"/>
      <c r="AJ7" s="9"/>
    </row>
    <row r="8" spans="1:36" s="23" customFormat="1" ht="15" customHeight="1" x14ac:dyDescent="0.25">
      <c r="A8" s="9"/>
      <c r="B8" s="125">
        <v>1979</v>
      </c>
      <c r="C8" s="125" t="s">
        <v>68</v>
      </c>
      <c r="D8" s="126" t="s">
        <v>64</v>
      </c>
      <c r="E8" s="125"/>
      <c r="F8" s="119" t="s">
        <v>65</v>
      </c>
      <c r="G8" s="94"/>
      <c r="H8" s="121"/>
      <c r="I8" s="125"/>
      <c r="J8" s="125"/>
      <c r="K8" s="125"/>
      <c r="L8" s="125"/>
      <c r="M8" s="125"/>
      <c r="N8" s="125"/>
      <c r="O8" s="28"/>
      <c r="P8" s="26"/>
      <c r="Q8" s="26"/>
      <c r="R8" s="26"/>
      <c r="S8" s="26"/>
      <c r="T8" s="26"/>
      <c r="U8" s="26"/>
      <c r="V8" s="28"/>
      <c r="W8" s="29"/>
      <c r="X8" s="30"/>
      <c r="Y8" s="30"/>
      <c r="Z8" s="30"/>
      <c r="AA8" s="30"/>
      <c r="AB8" s="78"/>
      <c r="AC8" s="28"/>
      <c r="AD8" s="26"/>
      <c r="AE8" s="26"/>
      <c r="AF8" s="26"/>
      <c r="AG8" s="26"/>
      <c r="AH8" s="26"/>
      <c r="AI8" s="26"/>
      <c r="AJ8" s="9"/>
    </row>
    <row r="9" spans="1:36" s="23" customFormat="1" ht="15" customHeight="1" x14ac:dyDescent="0.25">
      <c r="A9" s="9"/>
      <c r="B9" s="26">
        <v>1980</v>
      </c>
      <c r="C9" s="26" t="s">
        <v>34</v>
      </c>
      <c r="D9" s="27" t="s">
        <v>64</v>
      </c>
      <c r="E9" s="26">
        <v>4</v>
      </c>
      <c r="F9" s="26">
        <v>0</v>
      </c>
      <c r="G9" s="25">
        <v>0</v>
      </c>
      <c r="H9" s="26">
        <v>0</v>
      </c>
      <c r="I9" s="26">
        <v>6</v>
      </c>
      <c r="J9" s="26">
        <v>2</v>
      </c>
      <c r="K9" s="26">
        <v>2</v>
      </c>
      <c r="L9" s="26">
        <v>2</v>
      </c>
      <c r="M9" s="26">
        <v>0</v>
      </c>
      <c r="N9" s="90">
        <v>0.2</v>
      </c>
      <c r="O9" s="28"/>
      <c r="P9" s="26"/>
      <c r="Q9" s="26"/>
      <c r="R9" s="26"/>
      <c r="S9" s="26"/>
      <c r="T9" s="26"/>
      <c r="U9" s="26"/>
      <c r="V9" s="28"/>
      <c r="W9" s="29"/>
      <c r="X9" s="30"/>
      <c r="Y9" s="30"/>
      <c r="Z9" s="30"/>
      <c r="AA9" s="30"/>
      <c r="AB9" s="78"/>
      <c r="AC9" s="28"/>
      <c r="AD9" s="26"/>
      <c r="AE9" s="26"/>
      <c r="AF9" s="26"/>
      <c r="AG9" s="26"/>
      <c r="AH9" s="26"/>
      <c r="AI9" s="26"/>
      <c r="AJ9" s="9"/>
    </row>
    <row r="10" spans="1:36" s="23" customFormat="1" ht="15" customHeight="1" x14ac:dyDescent="0.25">
      <c r="A10" s="9"/>
      <c r="B10" s="31">
        <v>1981</v>
      </c>
      <c r="C10" s="31" t="s">
        <v>37</v>
      </c>
      <c r="D10" s="32" t="s">
        <v>64</v>
      </c>
      <c r="E10" s="31"/>
      <c r="F10" s="33" t="s">
        <v>38</v>
      </c>
      <c r="G10" s="34"/>
      <c r="H10" s="35"/>
      <c r="I10" s="31"/>
      <c r="J10" s="31"/>
      <c r="K10" s="31"/>
      <c r="L10" s="31"/>
      <c r="M10" s="31"/>
      <c r="N10" s="31"/>
      <c r="O10" s="28"/>
      <c r="P10" s="26"/>
      <c r="Q10" s="26"/>
      <c r="R10" s="26"/>
      <c r="S10" s="26"/>
      <c r="T10" s="26"/>
      <c r="U10" s="26"/>
      <c r="V10" s="28"/>
      <c r="W10" s="29"/>
      <c r="X10" s="30"/>
      <c r="Y10" s="30"/>
      <c r="Z10" s="30"/>
      <c r="AA10" s="30"/>
      <c r="AB10" s="78"/>
      <c r="AC10" s="28"/>
      <c r="AD10" s="26"/>
      <c r="AE10" s="26"/>
      <c r="AF10" s="26"/>
      <c r="AG10" s="26"/>
      <c r="AH10" s="26"/>
      <c r="AI10" s="26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4</v>
      </c>
      <c r="F11" s="18">
        <v>0</v>
      </c>
      <c r="G11" s="18">
        <v>0</v>
      </c>
      <c r="H11" s="18">
        <v>0</v>
      </c>
      <c r="I11" s="18">
        <v>6</v>
      </c>
      <c r="J11" s="18">
        <v>2</v>
      </c>
      <c r="K11" s="18">
        <v>2</v>
      </c>
      <c r="L11" s="18">
        <v>2</v>
      </c>
      <c r="M11" s="18">
        <v>0</v>
      </c>
      <c r="N11" s="89">
        <v>0.2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89" t="s">
        <v>47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89" t="s">
        <v>47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8" t="s">
        <v>2</v>
      </c>
      <c r="C12" s="36"/>
      <c r="D12" s="39">
        <v>3.3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0"/>
      <c r="AJ12" s="9"/>
    </row>
    <row r="13" spans="1:36" ht="15" customHeight="1" x14ac:dyDescent="0.25">
      <c r="A13" s="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P13" s="40"/>
      <c r="Q13" s="43"/>
      <c r="R13" s="40"/>
      <c r="S13" s="40"/>
      <c r="T13" s="40"/>
      <c r="U13" s="40"/>
      <c r="W13" s="40"/>
      <c r="X13" s="40"/>
      <c r="Y13" s="40"/>
      <c r="Z13" s="40"/>
      <c r="AA13" s="40"/>
      <c r="AB13" s="40"/>
      <c r="AD13" s="40"/>
      <c r="AE13" s="40"/>
      <c r="AF13" s="40"/>
      <c r="AG13" s="40"/>
      <c r="AH13" s="40"/>
      <c r="AI13" s="40"/>
      <c r="AJ13" s="9"/>
    </row>
    <row r="14" spans="1:36" ht="15" customHeight="1" x14ac:dyDescent="0.25">
      <c r="A14" s="9"/>
      <c r="B14" s="22" t="s">
        <v>44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0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5" t="s">
        <v>28</v>
      </c>
      <c r="Q14" s="12"/>
      <c r="R14" s="12"/>
      <c r="S14" s="12"/>
      <c r="T14" s="46"/>
      <c r="U14" s="46"/>
      <c r="V14" s="46"/>
      <c r="W14" s="46"/>
      <c r="X14" s="46"/>
      <c r="Y14" s="46"/>
      <c r="Z14" s="46"/>
      <c r="AA14" s="12"/>
      <c r="AB14" s="46"/>
      <c r="AC14" s="12"/>
      <c r="AD14" s="12"/>
      <c r="AE14" s="12"/>
      <c r="AF14" s="12"/>
      <c r="AG14" s="12"/>
      <c r="AH14" s="12"/>
      <c r="AI14" s="47"/>
      <c r="AJ14" s="9"/>
    </row>
    <row r="15" spans="1:36" ht="15" customHeight="1" x14ac:dyDescent="0.2">
      <c r="A15" s="9"/>
      <c r="B15" s="45" t="s">
        <v>12</v>
      </c>
      <c r="C15" s="12"/>
      <c r="D15" s="47"/>
      <c r="E15" s="26">
        <v>4</v>
      </c>
      <c r="F15" s="26">
        <v>0</v>
      </c>
      <c r="G15" s="26">
        <v>0</v>
      </c>
      <c r="H15" s="26">
        <v>0</v>
      </c>
      <c r="I15" s="26">
        <v>6</v>
      </c>
      <c r="J15" s="40"/>
      <c r="K15" s="48">
        <v>0</v>
      </c>
      <c r="L15" s="48">
        <v>0</v>
      </c>
      <c r="M15" s="48">
        <v>1.5</v>
      </c>
      <c r="N15" s="90">
        <v>0.2</v>
      </c>
      <c r="O15" s="24"/>
      <c r="P15" s="49" t="s">
        <v>9</v>
      </c>
      <c r="Q15" s="50"/>
      <c r="R15" s="51" t="s">
        <v>35</v>
      </c>
      <c r="S15" s="51"/>
      <c r="T15" s="51"/>
      <c r="U15" s="51"/>
      <c r="V15" s="51"/>
      <c r="W15" s="88" t="s">
        <v>11</v>
      </c>
      <c r="X15" s="51"/>
      <c r="Y15" s="51"/>
      <c r="Z15" s="53" t="s">
        <v>36</v>
      </c>
      <c r="AA15" s="51"/>
      <c r="AB15" s="51"/>
      <c r="AC15" s="52"/>
      <c r="AD15" s="51"/>
      <c r="AE15" s="52"/>
      <c r="AF15" s="51"/>
      <c r="AG15" s="51"/>
      <c r="AH15" s="51"/>
      <c r="AI15" s="80"/>
      <c r="AJ15" s="9"/>
    </row>
    <row r="16" spans="1:36" ht="15" customHeight="1" x14ac:dyDescent="0.2">
      <c r="A16" s="9"/>
      <c r="B16" s="54" t="s">
        <v>14</v>
      </c>
      <c r="C16" s="55"/>
      <c r="D16" s="56"/>
      <c r="E16" s="26"/>
      <c r="F16" s="26"/>
      <c r="G16" s="26"/>
      <c r="H16" s="26"/>
      <c r="I16" s="26"/>
      <c r="J16" s="40"/>
      <c r="K16" s="26"/>
      <c r="L16" s="26"/>
      <c r="M16" s="26"/>
      <c r="N16" s="26"/>
      <c r="O16" s="24"/>
      <c r="P16" s="57" t="s">
        <v>45</v>
      </c>
      <c r="Q16" s="58"/>
      <c r="R16" s="59"/>
      <c r="S16" s="59"/>
      <c r="T16" s="59"/>
      <c r="U16" s="59"/>
      <c r="V16" s="59"/>
      <c r="W16" s="59"/>
      <c r="X16" s="59"/>
      <c r="Y16" s="59"/>
      <c r="Z16" s="60"/>
      <c r="AA16" s="59"/>
      <c r="AB16" s="59"/>
      <c r="AC16" s="59"/>
      <c r="AD16" s="59"/>
      <c r="AE16" s="59"/>
      <c r="AF16" s="59"/>
      <c r="AG16" s="59"/>
      <c r="AH16" s="60"/>
      <c r="AI16" s="81"/>
      <c r="AJ16" s="9"/>
    </row>
    <row r="17" spans="1:35" ht="15" customHeight="1" x14ac:dyDescent="0.2">
      <c r="A17" s="9"/>
      <c r="B17" s="61" t="s">
        <v>15</v>
      </c>
      <c r="C17" s="62"/>
      <c r="D17" s="63"/>
      <c r="E17" s="29"/>
      <c r="F17" s="29"/>
      <c r="G17" s="29"/>
      <c r="H17" s="29"/>
      <c r="I17" s="29"/>
      <c r="J17" s="40"/>
      <c r="K17" s="29"/>
      <c r="L17" s="29"/>
      <c r="M17" s="29"/>
      <c r="N17" s="29"/>
      <c r="O17" s="24"/>
      <c r="P17" s="57" t="s">
        <v>46</v>
      </c>
      <c r="Q17" s="58"/>
      <c r="R17" s="59"/>
      <c r="S17" s="59"/>
      <c r="T17" s="59"/>
      <c r="U17" s="59"/>
      <c r="V17" s="59"/>
      <c r="W17" s="59"/>
      <c r="X17" s="59"/>
      <c r="Y17" s="59"/>
      <c r="Z17" s="60"/>
      <c r="AA17" s="82"/>
      <c r="AB17" s="83"/>
      <c r="AC17" s="60"/>
      <c r="AD17" s="59"/>
      <c r="AE17" s="83"/>
      <c r="AF17" s="59"/>
      <c r="AG17" s="59"/>
      <c r="AH17" s="59"/>
      <c r="AI17" s="81"/>
    </row>
    <row r="18" spans="1:35" ht="15" customHeight="1" x14ac:dyDescent="0.2">
      <c r="A18" s="9"/>
      <c r="B18" s="64" t="s">
        <v>24</v>
      </c>
      <c r="C18" s="65"/>
      <c r="D18" s="66"/>
      <c r="E18" s="18">
        <v>4</v>
      </c>
      <c r="F18" s="18">
        <v>0</v>
      </c>
      <c r="G18" s="18">
        <v>0</v>
      </c>
      <c r="H18" s="18">
        <v>0</v>
      </c>
      <c r="I18" s="18">
        <v>6</v>
      </c>
      <c r="J18" s="40"/>
      <c r="K18" s="67">
        <v>0</v>
      </c>
      <c r="L18" s="67">
        <v>0</v>
      </c>
      <c r="M18" s="67">
        <v>1.5</v>
      </c>
      <c r="N18" s="89">
        <v>0.2</v>
      </c>
      <c r="O18" s="24"/>
      <c r="P18" s="68" t="s">
        <v>10</v>
      </c>
      <c r="Q18" s="69"/>
      <c r="R18" s="70"/>
      <c r="S18" s="70"/>
      <c r="T18" s="70"/>
      <c r="U18" s="70"/>
      <c r="V18" s="70"/>
      <c r="W18" s="70"/>
      <c r="X18" s="70"/>
      <c r="Y18" s="70"/>
      <c r="Z18" s="84"/>
      <c r="AA18" s="71"/>
      <c r="AB18" s="84"/>
      <c r="AC18" s="71"/>
      <c r="AD18" s="85"/>
      <c r="AE18" s="70"/>
      <c r="AF18" s="71"/>
      <c r="AG18" s="70"/>
      <c r="AH18" s="71"/>
      <c r="AI18" s="86"/>
    </row>
    <row r="19" spans="1:35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0"/>
      <c r="K19" s="42"/>
      <c r="L19" s="42"/>
      <c r="M19" s="42"/>
      <c r="N19" s="41"/>
      <c r="O19" s="24"/>
      <c r="P19" s="40"/>
      <c r="Q19" s="43"/>
      <c r="R19" s="40"/>
      <c r="S19" s="40"/>
      <c r="T19" s="24"/>
      <c r="U19" s="24"/>
      <c r="V19" s="24"/>
      <c r="W19" s="24"/>
      <c r="X19" s="72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 t="s">
        <v>39</v>
      </c>
      <c r="C20" s="40"/>
      <c r="D20" s="111" t="s">
        <v>60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24"/>
      <c r="P20" s="40"/>
      <c r="Q20" s="43"/>
      <c r="R20" s="40"/>
      <c r="S20" s="40"/>
      <c r="T20" s="24"/>
      <c r="U20" s="24"/>
      <c r="V20" s="24"/>
      <c r="W20" s="24"/>
      <c r="X20" s="72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111" t="s">
        <v>59</v>
      </c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4"/>
      <c r="P21" s="40"/>
      <c r="Q21" s="43"/>
      <c r="R21" s="40"/>
      <c r="S21" s="40"/>
      <c r="T21" s="24"/>
      <c r="U21" s="24"/>
      <c r="V21" s="24"/>
      <c r="W21" s="24"/>
      <c r="X21" s="72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24"/>
      <c r="P22" s="40"/>
      <c r="Q22" s="43"/>
      <c r="R22" s="40"/>
      <c r="S22" s="40"/>
      <c r="T22" s="24"/>
      <c r="U22" s="24"/>
      <c r="V22" s="24"/>
      <c r="W22" s="24"/>
      <c r="X22" s="72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4"/>
      <c r="P23" s="40"/>
      <c r="Q23" s="43"/>
      <c r="R23" s="40"/>
      <c r="S23" s="40"/>
      <c r="T23" s="24"/>
      <c r="U23" s="24"/>
      <c r="V23" s="24"/>
      <c r="W23" s="24"/>
      <c r="X23" s="72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4"/>
      <c r="P24" s="40"/>
      <c r="Q24" s="43"/>
      <c r="R24" s="40"/>
      <c r="S24" s="40"/>
      <c r="T24" s="24"/>
      <c r="U24" s="24"/>
      <c r="V24" s="24"/>
      <c r="W24" s="24"/>
      <c r="X24" s="72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4"/>
      <c r="P25" s="40"/>
      <c r="Q25" s="43"/>
      <c r="R25" s="40"/>
      <c r="S25" s="40"/>
      <c r="T25" s="24"/>
      <c r="U25" s="24"/>
      <c r="V25" s="24"/>
      <c r="W25" s="24"/>
      <c r="X25" s="72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40"/>
      <c r="C26" s="1"/>
      <c r="D26" s="40"/>
      <c r="E26" s="40"/>
      <c r="F26" s="40"/>
      <c r="G26" s="40"/>
      <c r="H26" s="40"/>
      <c r="I26" s="40"/>
      <c r="J26" s="40"/>
      <c r="K26" s="40"/>
      <c r="L26" s="40"/>
      <c r="M26" s="87"/>
      <c r="N26" s="87"/>
      <c r="O26" s="24"/>
      <c r="P26" s="40"/>
      <c r="Q26" s="43"/>
      <c r="R26" s="40"/>
      <c r="S26" s="40"/>
      <c r="T26" s="24"/>
      <c r="U26" s="24"/>
      <c r="V26" s="24"/>
      <c r="W26" s="24"/>
      <c r="X26" s="72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2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2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2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2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2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72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72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72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72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2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2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2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2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2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2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2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2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2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2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2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2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2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2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2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2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2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2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2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2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2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2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2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2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2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2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2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2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2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2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2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2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2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2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2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2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2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2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2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2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2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2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2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2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2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2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2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2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2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2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2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2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2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2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2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2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2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2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2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2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2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2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2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2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2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2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2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2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2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2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2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2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2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2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2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2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2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2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2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2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2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2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2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2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2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2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2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2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2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2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2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2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2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2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2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2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2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2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2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2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2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2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2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2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2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2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2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2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2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72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40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5" t="s">
        <v>48</v>
      </c>
      <c r="C2" s="76"/>
      <c r="D2" s="77"/>
      <c r="E2" s="13" t="s">
        <v>12</v>
      </c>
      <c r="F2" s="14"/>
      <c r="G2" s="14"/>
      <c r="H2" s="14"/>
      <c r="I2" s="20"/>
      <c r="J2" s="15"/>
      <c r="K2" s="79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3" t="s">
        <v>51</v>
      </c>
      <c r="Y2" s="94"/>
      <c r="Z2" s="95"/>
      <c r="AA2" s="13" t="s">
        <v>12</v>
      </c>
      <c r="AB2" s="14"/>
      <c r="AC2" s="14"/>
      <c r="AD2" s="14"/>
      <c r="AE2" s="20"/>
      <c r="AF2" s="15"/>
      <c r="AG2" s="79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96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6"/>
      <c r="C4" s="36"/>
      <c r="D4" s="38"/>
      <c r="E4" s="26"/>
      <c r="F4" s="26"/>
      <c r="G4" s="26"/>
      <c r="H4" s="25"/>
      <c r="I4" s="26"/>
      <c r="J4" s="90"/>
      <c r="K4" s="28"/>
      <c r="L4" s="97"/>
      <c r="M4" s="18"/>
      <c r="N4" s="18"/>
      <c r="O4" s="18"/>
      <c r="P4" s="24"/>
      <c r="Q4" s="26"/>
      <c r="R4" s="26"/>
      <c r="S4" s="25"/>
      <c r="T4" s="26"/>
      <c r="U4" s="26"/>
      <c r="V4" s="98"/>
      <c r="W4" s="28"/>
      <c r="X4" s="26">
        <v>1975</v>
      </c>
      <c r="Y4" s="26" t="s">
        <v>61</v>
      </c>
      <c r="Z4" s="27" t="s">
        <v>62</v>
      </c>
      <c r="AA4" s="26">
        <v>18</v>
      </c>
      <c r="AB4" s="26">
        <v>0</v>
      </c>
      <c r="AC4" s="26">
        <v>10</v>
      </c>
      <c r="AD4" s="26">
        <v>21</v>
      </c>
      <c r="AE4" s="26"/>
      <c r="AF4" s="90"/>
      <c r="AG4" s="28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99"/>
      <c r="AS4" s="10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6"/>
      <c r="C5" s="36"/>
      <c r="D5" s="38"/>
      <c r="E5" s="26"/>
      <c r="F5" s="26"/>
      <c r="G5" s="26"/>
      <c r="H5" s="25"/>
      <c r="I5" s="26"/>
      <c r="J5" s="90"/>
      <c r="K5" s="28"/>
      <c r="L5" s="97"/>
      <c r="M5" s="18"/>
      <c r="N5" s="18"/>
      <c r="O5" s="18"/>
      <c r="P5" s="24"/>
      <c r="Q5" s="26"/>
      <c r="R5" s="26"/>
      <c r="S5" s="25"/>
      <c r="T5" s="26"/>
      <c r="U5" s="26"/>
      <c r="V5" s="98"/>
      <c r="W5" s="28"/>
      <c r="X5" s="26">
        <v>1976</v>
      </c>
      <c r="Y5" s="26" t="s">
        <v>66</v>
      </c>
      <c r="Z5" s="27" t="s">
        <v>62</v>
      </c>
      <c r="AA5" s="26"/>
      <c r="AB5" s="26"/>
      <c r="AC5" s="26"/>
      <c r="AD5" s="26"/>
      <c r="AE5" s="26"/>
      <c r="AF5" s="90"/>
      <c r="AG5" s="28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99"/>
      <c r="AS5" s="10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6"/>
      <c r="C6" s="36"/>
      <c r="D6" s="38"/>
      <c r="E6" s="26"/>
      <c r="F6" s="26"/>
      <c r="G6" s="26"/>
      <c r="H6" s="25"/>
      <c r="I6" s="26"/>
      <c r="J6" s="90"/>
      <c r="K6" s="28"/>
      <c r="L6" s="97"/>
      <c r="M6" s="18"/>
      <c r="N6" s="18"/>
      <c r="O6" s="18"/>
      <c r="P6" s="24"/>
      <c r="Q6" s="26"/>
      <c r="R6" s="26"/>
      <c r="S6" s="25"/>
      <c r="T6" s="26"/>
      <c r="U6" s="26"/>
      <c r="V6" s="98"/>
      <c r="W6" s="28"/>
      <c r="X6" s="26">
        <v>1977</v>
      </c>
      <c r="Y6" s="26" t="s">
        <v>66</v>
      </c>
      <c r="Z6" s="27" t="s">
        <v>64</v>
      </c>
      <c r="AA6" s="26"/>
      <c r="AB6" s="26"/>
      <c r="AC6" s="26"/>
      <c r="AD6" s="26"/>
      <c r="AE6" s="26"/>
      <c r="AF6" s="90"/>
      <c r="AG6" s="28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99"/>
      <c r="AS6" s="10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6"/>
      <c r="C7" s="36"/>
      <c r="D7" s="38"/>
      <c r="E7" s="26"/>
      <c r="F7" s="26"/>
      <c r="G7" s="26"/>
      <c r="H7" s="25"/>
      <c r="I7" s="26"/>
      <c r="J7" s="90"/>
      <c r="K7" s="28"/>
      <c r="L7" s="97"/>
      <c r="M7" s="18"/>
      <c r="N7" s="18"/>
      <c r="O7" s="18"/>
      <c r="P7" s="24"/>
      <c r="Q7" s="26"/>
      <c r="R7" s="26"/>
      <c r="S7" s="25"/>
      <c r="T7" s="26"/>
      <c r="U7" s="26"/>
      <c r="V7" s="98"/>
      <c r="W7" s="28"/>
      <c r="X7" s="26">
        <v>1978</v>
      </c>
      <c r="Y7" s="26" t="s">
        <v>67</v>
      </c>
      <c r="Z7" s="27" t="s">
        <v>64</v>
      </c>
      <c r="AA7" s="26"/>
      <c r="AB7" s="26"/>
      <c r="AC7" s="26"/>
      <c r="AD7" s="26"/>
      <c r="AE7" s="26"/>
      <c r="AF7" s="90"/>
      <c r="AG7" s="28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99"/>
      <c r="AS7" s="10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6"/>
      <c r="C8" s="36"/>
      <c r="D8" s="38"/>
      <c r="E8" s="26"/>
      <c r="F8" s="26"/>
      <c r="G8" s="26"/>
      <c r="H8" s="25"/>
      <c r="I8" s="26"/>
      <c r="J8" s="90"/>
      <c r="K8" s="28"/>
      <c r="L8" s="97"/>
      <c r="M8" s="18"/>
      <c r="N8" s="18"/>
      <c r="O8" s="18"/>
      <c r="P8" s="24"/>
      <c r="Q8" s="26"/>
      <c r="R8" s="26"/>
      <c r="S8" s="25"/>
      <c r="T8" s="26"/>
      <c r="U8" s="26"/>
      <c r="V8" s="98"/>
      <c r="W8" s="28"/>
      <c r="X8" s="26">
        <v>1979</v>
      </c>
      <c r="Y8" s="26" t="s">
        <v>68</v>
      </c>
      <c r="Z8" s="27" t="s">
        <v>64</v>
      </c>
      <c r="AA8" s="26"/>
      <c r="AB8" s="26"/>
      <c r="AC8" s="26"/>
      <c r="AD8" s="26"/>
      <c r="AE8" s="26"/>
      <c r="AF8" s="90"/>
      <c r="AG8" s="28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99"/>
      <c r="AS8" s="10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6"/>
      <c r="C9" s="36"/>
      <c r="D9" s="38"/>
      <c r="E9" s="26"/>
      <c r="F9" s="26"/>
      <c r="G9" s="26"/>
      <c r="H9" s="25"/>
      <c r="I9" s="26"/>
      <c r="J9" s="90"/>
      <c r="K9" s="28"/>
      <c r="L9" s="97"/>
      <c r="M9" s="18"/>
      <c r="N9" s="18"/>
      <c r="O9" s="18"/>
      <c r="P9" s="24"/>
      <c r="Q9" s="26"/>
      <c r="R9" s="26"/>
      <c r="S9" s="25"/>
      <c r="T9" s="26"/>
      <c r="U9" s="26"/>
      <c r="V9" s="98"/>
      <c r="W9" s="28"/>
      <c r="X9" s="26"/>
      <c r="Y9" s="26"/>
      <c r="Z9" s="27"/>
      <c r="AA9" s="26"/>
      <c r="AB9" s="26"/>
      <c r="AC9" s="26"/>
      <c r="AD9" s="26"/>
      <c r="AE9" s="26"/>
      <c r="AF9" s="90"/>
      <c r="AG9" s="28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99"/>
      <c r="AS9" s="10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6">
        <v>1981</v>
      </c>
      <c r="C10" s="36" t="s">
        <v>37</v>
      </c>
      <c r="D10" s="38" t="s">
        <v>64</v>
      </c>
      <c r="E10" s="26"/>
      <c r="F10" s="26"/>
      <c r="G10" s="26"/>
      <c r="H10" s="25"/>
      <c r="I10" s="26"/>
      <c r="J10" s="90"/>
      <c r="K10" s="28"/>
      <c r="L10" s="97"/>
      <c r="M10" s="18"/>
      <c r="N10" s="18"/>
      <c r="O10" s="18"/>
      <c r="P10" s="24"/>
      <c r="Q10" s="26"/>
      <c r="R10" s="26"/>
      <c r="S10" s="25"/>
      <c r="T10" s="26"/>
      <c r="U10" s="26"/>
      <c r="V10" s="98"/>
      <c r="W10" s="28"/>
      <c r="X10" s="26"/>
      <c r="Y10" s="26"/>
      <c r="Z10" s="27"/>
      <c r="AA10" s="26"/>
      <c r="AB10" s="26"/>
      <c r="AC10" s="26"/>
      <c r="AD10" s="26"/>
      <c r="AE10" s="26"/>
      <c r="AF10" s="90"/>
      <c r="AG10" s="28"/>
      <c r="AH10" s="18"/>
      <c r="AI10" s="18"/>
      <c r="AJ10" s="18"/>
      <c r="AK10" s="18"/>
      <c r="AL10" s="24"/>
      <c r="AM10" s="26"/>
      <c r="AN10" s="26"/>
      <c r="AO10" s="26"/>
      <c r="AP10" s="26"/>
      <c r="AQ10" s="26"/>
      <c r="AR10" s="99"/>
      <c r="AS10" s="10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6"/>
      <c r="C11" s="36"/>
      <c r="D11" s="38"/>
      <c r="E11" s="26"/>
      <c r="F11" s="26"/>
      <c r="G11" s="26"/>
      <c r="H11" s="25"/>
      <c r="I11" s="26"/>
      <c r="J11" s="90"/>
      <c r="K11" s="28"/>
      <c r="L11" s="97"/>
      <c r="M11" s="18"/>
      <c r="N11" s="18"/>
      <c r="O11" s="18"/>
      <c r="P11" s="24"/>
      <c r="Q11" s="26"/>
      <c r="R11" s="26"/>
      <c r="S11" s="25"/>
      <c r="T11" s="26"/>
      <c r="U11" s="26"/>
      <c r="V11" s="98"/>
      <c r="W11" s="28"/>
      <c r="X11" s="26"/>
      <c r="Y11" s="26"/>
      <c r="Z11" s="27"/>
      <c r="AA11" s="26"/>
      <c r="AB11" s="26"/>
      <c r="AC11" s="26"/>
      <c r="AD11" s="26"/>
      <c r="AE11" s="26"/>
      <c r="AF11" s="90"/>
      <c r="AG11" s="28"/>
      <c r="AH11" s="18"/>
      <c r="AI11" s="18"/>
      <c r="AJ11" s="18"/>
      <c r="AK11" s="18"/>
      <c r="AL11" s="24"/>
      <c r="AM11" s="26"/>
      <c r="AN11" s="26"/>
      <c r="AO11" s="26"/>
      <c r="AP11" s="26"/>
      <c r="AQ11" s="26"/>
      <c r="AR11" s="99"/>
      <c r="AS11" s="10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6"/>
      <c r="C12" s="36"/>
      <c r="D12" s="38"/>
      <c r="E12" s="26"/>
      <c r="F12" s="26"/>
      <c r="G12" s="26"/>
      <c r="H12" s="25"/>
      <c r="I12" s="26"/>
      <c r="J12" s="90"/>
      <c r="K12" s="28"/>
      <c r="L12" s="97"/>
      <c r="M12" s="18"/>
      <c r="N12" s="18"/>
      <c r="O12" s="18"/>
      <c r="P12" s="24"/>
      <c r="Q12" s="26"/>
      <c r="R12" s="26"/>
      <c r="S12" s="25"/>
      <c r="T12" s="26"/>
      <c r="U12" s="26"/>
      <c r="V12" s="98"/>
      <c r="W12" s="28"/>
      <c r="X12" s="26">
        <v>1986</v>
      </c>
      <c r="Y12" s="26" t="s">
        <v>63</v>
      </c>
      <c r="Z12" s="2" t="s">
        <v>64</v>
      </c>
      <c r="AA12" s="26">
        <v>3</v>
      </c>
      <c r="AB12" s="26">
        <v>0</v>
      </c>
      <c r="AC12" s="26">
        <v>2</v>
      </c>
      <c r="AD12" s="26">
        <v>1</v>
      </c>
      <c r="AE12" s="26"/>
      <c r="AF12" s="90"/>
      <c r="AG12" s="28"/>
      <c r="AH12" s="18"/>
      <c r="AI12" s="18"/>
      <c r="AJ12" s="18"/>
      <c r="AK12" s="18"/>
      <c r="AL12" s="24"/>
      <c r="AM12" s="26"/>
      <c r="AN12" s="26"/>
      <c r="AO12" s="26"/>
      <c r="AP12" s="26"/>
      <c r="AQ12" s="26"/>
      <c r="AR12" s="99"/>
      <c r="AS12" s="10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01" t="s">
        <v>54</v>
      </c>
      <c r="C13" s="102"/>
      <c r="D13" s="103"/>
      <c r="E13" s="104">
        <f>SUM(E4:E12)</f>
        <v>0</v>
      </c>
      <c r="F13" s="104">
        <f>SUM(F4:F12)</f>
        <v>0</v>
      </c>
      <c r="G13" s="104">
        <f>SUM(G4:G12)</f>
        <v>0</v>
      </c>
      <c r="H13" s="104">
        <f>SUM(H4:H12)</f>
        <v>0</v>
      </c>
      <c r="I13" s="104">
        <f>SUM(I4:I12)</f>
        <v>0</v>
      </c>
      <c r="J13" s="105">
        <v>0</v>
      </c>
      <c r="K13" s="79">
        <f>SUM(K4:K12)</f>
        <v>0</v>
      </c>
      <c r="L13" s="22"/>
      <c r="M13" s="20"/>
      <c r="N13" s="106"/>
      <c r="O13" s="107"/>
      <c r="P13" s="24"/>
      <c r="Q13" s="104">
        <f>SUM(Q4:Q12)</f>
        <v>0</v>
      </c>
      <c r="R13" s="104">
        <f>SUM(R4:R12)</f>
        <v>0</v>
      </c>
      <c r="S13" s="104">
        <f>SUM(S4:S12)</f>
        <v>0</v>
      </c>
      <c r="T13" s="104">
        <f>SUM(T4:T12)</f>
        <v>0</v>
      </c>
      <c r="U13" s="104">
        <f>SUM(U4:U12)</f>
        <v>0</v>
      </c>
      <c r="V13" s="37">
        <v>0</v>
      </c>
      <c r="W13" s="79">
        <f>SUM(W4:W12)</f>
        <v>0</v>
      </c>
      <c r="X13" s="16" t="s">
        <v>54</v>
      </c>
      <c r="Y13" s="17"/>
      <c r="Z13" s="15"/>
      <c r="AA13" s="104">
        <f>SUM(AA4:AA12)</f>
        <v>21</v>
      </c>
      <c r="AB13" s="104">
        <f>SUM(AB4:AB12)</f>
        <v>0</v>
      </c>
      <c r="AC13" s="104">
        <f>SUM(AC4:AC12)</f>
        <v>12</v>
      </c>
      <c r="AD13" s="104">
        <f>SUM(AD4:AD12)</f>
        <v>22</v>
      </c>
      <c r="AE13" s="104">
        <f>SUM(AE4:AE12)</f>
        <v>0</v>
      </c>
      <c r="AF13" s="105">
        <v>0</v>
      </c>
      <c r="AG13" s="79">
        <f>SUM(AG4:AG12)</f>
        <v>0</v>
      </c>
      <c r="AH13" s="22"/>
      <c r="AI13" s="20"/>
      <c r="AJ13" s="106"/>
      <c r="AK13" s="107"/>
      <c r="AL13" s="24"/>
      <c r="AM13" s="104">
        <f>SUM(AM4:AM12)</f>
        <v>0</v>
      </c>
      <c r="AN13" s="104">
        <f>SUM(AN4:AN12)</f>
        <v>0</v>
      </c>
      <c r="AO13" s="104">
        <f>SUM(AO4:AO12)</f>
        <v>0</v>
      </c>
      <c r="AP13" s="104">
        <f>SUM(AP4:AP12)</f>
        <v>0</v>
      </c>
      <c r="AQ13" s="104">
        <f>SUM(AQ4:AQ12)</f>
        <v>0</v>
      </c>
      <c r="AR13" s="105">
        <v>0</v>
      </c>
      <c r="AS13" s="96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28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28"/>
      <c r="X14" s="40"/>
      <c r="Y14" s="40"/>
      <c r="Z14" s="40"/>
      <c r="AA14" s="40"/>
      <c r="AB14" s="40"/>
      <c r="AC14" s="40"/>
      <c r="AD14" s="40"/>
      <c r="AE14" s="40"/>
      <c r="AF14" s="41"/>
      <c r="AG14" s="28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28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08" t="s">
        <v>55</v>
      </c>
      <c r="C15" s="109"/>
      <c r="D15" s="11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56</v>
      </c>
      <c r="O15" s="18" t="s">
        <v>57</v>
      </c>
      <c r="Q15" s="43"/>
      <c r="R15" s="43" t="s">
        <v>39</v>
      </c>
      <c r="S15" s="43"/>
      <c r="T15" s="111" t="s">
        <v>60</v>
      </c>
      <c r="U15" s="24"/>
      <c r="V15" s="28"/>
      <c r="W15" s="28"/>
      <c r="X15" s="112"/>
      <c r="Y15" s="112"/>
      <c r="Z15" s="112"/>
      <c r="AA15" s="112"/>
      <c r="AB15" s="112"/>
      <c r="AC15" s="43"/>
      <c r="AD15" s="43"/>
      <c r="AE15" s="43"/>
      <c r="AF15" s="40"/>
      <c r="AG15" s="40"/>
      <c r="AH15" s="40"/>
      <c r="AI15" s="40"/>
      <c r="AJ15" s="40"/>
      <c r="AK15" s="40"/>
      <c r="AM15" s="28"/>
      <c r="AN15" s="112"/>
      <c r="AO15" s="112"/>
      <c r="AP15" s="112"/>
      <c r="AQ15" s="112"/>
      <c r="AR15" s="112"/>
      <c r="AS15" s="112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5" t="s">
        <v>58</v>
      </c>
      <c r="C16" s="12"/>
      <c r="D16" s="47"/>
      <c r="E16" s="113">
        <v>4</v>
      </c>
      <c r="F16" s="113">
        <v>0</v>
      </c>
      <c r="G16" s="113">
        <v>0</v>
      </c>
      <c r="H16" s="113">
        <v>0</v>
      </c>
      <c r="I16" s="113">
        <v>6</v>
      </c>
      <c r="J16" s="114">
        <v>0.2</v>
      </c>
      <c r="K16" s="40">
        <f>PRODUCT(I16/J16)</f>
        <v>30</v>
      </c>
      <c r="L16" s="115">
        <f>PRODUCT((F16+G16)/E16)</f>
        <v>0</v>
      </c>
      <c r="M16" s="115">
        <f>PRODUCT(H16/E16)</f>
        <v>0</v>
      </c>
      <c r="N16" s="115">
        <f>PRODUCT((F16+G16+H16)/E16)</f>
        <v>0</v>
      </c>
      <c r="O16" s="115">
        <f>PRODUCT(I16/E16)</f>
        <v>1.5</v>
      </c>
      <c r="Q16" s="43"/>
      <c r="R16" s="43"/>
      <c r="S16" s="43"/>
      <c r="T16" s="111" t="s">
        <v>59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16" t="s">
        <v>48</v>
      </c>
      <c r="C17" s="117"/>
      <c r="D17" s="118"/>
      <c r="E17" s="113">
        <f>PRODUCT(E13+Q13)</f>
        <v>0</v>
      </c>
      <c r="F17" s="113">
        <f>PRODUCT(F13+R13)</f>
        <v>0</v>
      </c>
      <c r="G17" s="113">
        <f>PRODUCT(G13+S13)</f>
        <v>0</v>
      </c>
      <c r="H17" s="113">
        <f>PRODUCT(H13+T13)</f>
        <v>0</v>
      </c>
      <c r="I17" s="113">
        <f>PRODUCT(I13+U13)</f>
        <v>0</v>
      </c>
      <c r="J17" s="114">
        <v>0</v>
      </c>
      <c r="K17" s="40">
        <f>PRODUCT(K13+W13)</f>
        <v>0</v>
      </c>
      <c r="L17" s="115">
        <v>0</v>
      </c>
      <c r="M17" s="115">
        <v>0</v>
      </c>
      <c r="N17" s="115">
        <v>0</v>
      </c>
      <c r="O17" s="115">
        <v>0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19" t="s">
        <v>51</v>
      </c>
      <c r="C18" s="120"/>
      <c r="D18" s="121"/>
      <c r="E18" s="113">
        <f>PRODUCT(AA13+AM13)</f>
        <v>21</v>
      </c>
      <c r="F18" s="113">
        <f>PRODUCT(AB13+AN13)</f>
        <v>0</v>
      </c>
      <c r="G18" s="113">
        <f>PRODUCT(AC13+AO13)</f>
        <v>12</v>
      </c>
      <c r="H18" s="113">
        <f>PRODUCT(AD13+AP13)</f>
        <v>22</v>
      </c>
      <c r="I18" s="113">
        <f>PRODUCT(AE13+AQ13)</f>
        <v>0</v>
      </c>
      <c r="J18" s="114">
        <v>0</v>
      </c>
      <c r="K18" s="24">
        <f>PRODUCT(AG13+AS13)</f>
        <v>0</v>
      </c>
      <c r="L18" s="115">
        <f>PRODUCT((F18+G18)/E18)</f>
        <v>0.5714285714285714</v>
      </c>
      <c r="M18" s="115">
        <f>PRODUCT(H18/E18)</f>
        <v>1.0476190476190477</v>
      </c>
      <c r="N18" s="115">
        <f>PRODUCT((F18+G18+H18)/E18)</f>
        <v>1.6190476190476191</v>
      </c>
      <c r="O18" s="115">
        <f>PRODUCT(I18/E18)</f>
        <v>0</v>
      </c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22" t="s">
        <v>54</v>
      </c>
      <c r="C19" s="123"/>
      <c r="D19" s="124"/>
      <c r="E19" s="113">
        <f>SUM(E16:E18)</f>
        <v>25</v>
      </c>
      <c r="F19" s="113">
        <f t="shared" ref="F19:I19" si="0">SUM(F16:F18)</f>
        <v>0</v>
      </c>
      <c r="G19" s="113">
        <f t="shared" si="0"/>
        <v>12</v>
      </c>
      <c r="H19" s="113">
        <f t="shared" si="0"/>
        <v>22</v>
      </c>
      <c r="I19" s="113">
        <f t="shared" si="0"/>
        <v>6</v>
      </c>
      <c r="J19" s="114">
        <v>0</v>
      </c>
      <c r="K19" s="40">
        <f>SUM(K16:K18)</f>
        <v>30</v>
      </c>
      <c r="L19" s="115">
        <f>PRODUCT((F19+G19)/E19)</f>
        <v>0.48</v>
      </c>
      <c r="M19" s="115">
        <f>PRODUCT(H19/E19)</f>
        <v>0.88</v>
      </c>
      <c r="N19" s="115">
        <f>PRODUCT((F19+G19+H19)/E19)</f>
        <v>1.36</v>
      </c>
      <c r="O19" s="115">
        <v>1.5</v>
      </c>
      <c r="Q19" s="24"/>
      <c r="R19" s="24"/>
      <c r="S19" s="2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2018-12-28T18:03:07Z</dcterms:modified>
</cp:coreProperties>
</file>