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D11" i="1" l="1"/>
  <c r="P10" i="1" l="1"/>
  <c r="O10" i="1" l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M10" i="1"/>
  <c r="L10" i="1"/>
  <c r="K10" i="1"/>
  <c r="J10" i="1"/>
  <c r="I10" i="1"/>
  <c r="H10" i="1"/>
  <c r="G10" i="1"/>
  <c r="G14" i="1" s="1"/>
  <c r="F10" i="1"/>
  <c r="F14" i="1" s="1"/>
  <c r="E10" i="1"/>
  <c r="E14" i="1" l="1"/>
  <c r="E17" i="1" s="1"/>
  <c r="G17" i="1"/>
  <c r="F17" i="1"/>
  <c r="H14" i="1"/>
  <c r="H17" i="1" s="1"/>
  <c r="K14" i="1"/>
  <c r="N10" i="1"/>
  <c r="N14" i="1" s="1"/>
  <c r="I14" i="1"/>
  <c r="L17" i="1" l="1"/>
  <c r="K17" i="1"/>
  <c r="L14" i="1"/>
  <c r="I17" i="1"/>
  <c r="M14" i="1"/>
  <c r="M17" i="1" l="1"/>
  <c r="N17" i="1"/>
</calcChain>
</file>

<file path=xl/sharedStrings.xml><?xml version="1.0" encoding="utf-8"?>
<sst xmlns="http://schemas.openxmlformats.org/spreadsheetml/2006/main" count="77" uniqueCount="53">
  <si>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</si>
  <si>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</si>
  <si>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</si>
  <si>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</si>
  <si>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</si>
  <si>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</si>
  <si>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</si>
  <si>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</si>
  <si>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</si>
  <si>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</si>
  <si>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</si>
  <si>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</si>
  <si>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</si>
  <si>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</si>
  <si>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</si>
  <si>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</si>
  <si>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</si>
  <si>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</si>
  <si>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</si>
  <si>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</si>
  <si>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</si>
  <si>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</si>
  <si>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</si>
  <si>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</si>
  <si>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</si>
  <si>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</si>
  <si>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</si>
  <si>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</si>
  <si>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</si>
  <si>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</si>
  <si>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</si>
  <si>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</si>
  <si>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</si>
  <si>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</si>
  <si>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</si>
  <si>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</si>
  <si>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</si>
  <si>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</si>
  <si>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Kirittäret = Jyväskylän Pesis  (2004)</t>
  </si>
  <si>
    <t>Kirittäret</t>
  </si>
  <si>
    <t>suomensarja</t>
  </si>
  <si>
    <t>ykköspesis</t>
  </si>
  <si>
    <t xml:space="preserve">Lyöty </t>
  </si>
  <si>
    <t xml:space="preserve">Tuotu </t>
  </si>
  <si>
    <t>Ronja Salmela</t>
  </si>
  <si>
    <t>29.11.2003   Ruovesi</t>
  </si>
  <si>
    <t>Pirkat = Ruoveden Pirkat  (1940),  kasvattajaseura</t>
  </si>
  <si>
    <t>Pirkat</t>
  </si>
  <si>
    <t>Jana</t>
  </si>
  <si>
    <t>Jana = Janakkalan Jana  (1929),</t>
  </si>
  <si>
    <t>26.06. 2020  Kirittäret- SiiPe 2-0  (4-0, 6-2)</t>
  </si>
  <si>
    <t>16 v   6 kk 28 pv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</si>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</sst>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1" fillId="3" borderId="4" xfId="0" applyFont="1" applyFill="1" applyBorder="1" applyAlignment="1"/>
    <xf numFmtId="0" fontId="1" fillId="4" borderId="8" xfId="0" applyFont="1" applyFill="1" applyBorder="1" applyAlignment="1"/>
    <xf numFmtId="0" fontId="4" fillId="4" borderId="7" xfId="0" applyFont="1" applyFill="1" applyBorder="1" applyAlignment="1"/>
    <xf numFmtId="0" fontId="1" fillId="4" borderId="7" xfId="0" applyFont="1" applyFill="1" applyBorder="1" applyAlignment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/>
    <xf numFmtId="0" fontId="1" fillId="4" borderId="13" xfId="0" applyFont="1" applyFill="1" applyBorder="1" applyAlignment="1"/>
    <xf numFmtId="0" fontId="4" fillId="4" borderId="0" xfId="0" applyFont="1" applyFill="1" applyBorder="1" applyAlignment="1"/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10" xfId="0" applyFont="1" applyFill="1" applyBorder="1" applyAlignment="1"/>
    <xf numFmtId="0" fontId="4" fillId="4" borderId="11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0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5.7109375" style="59" customWidth="1"/>
    <col min="29" max="31" width="5.7109375" style="25" customWidth="1"/>
    <col min="32" max="32" width="6.7109375" style="25" customWidth="1"/>
    <col min="33" max="33" width="42.28515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0">
        <v>2017</v>
      </c>
      <c r="C4" s="60"/>
      <c r="D4" s="61" t="s">
        <v>47</v>
      </c>
      <c r="E4" s="60"/>
      <c r="F4" s="62" t="s">
        <v>40</v>
      </c>
      <c r="G4" s="63"/>
      <c r="H4" s="64"/>
      <c r="I4" s="60"/>
      <c r="J4" s="60"/>
      <c r="K4" s="60"/>
      <c r="L4" s="60"/>
      <c r="M4" s="60"/>
      <c r="N4" s="65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0">
        <v>2018</v>
      </c>
      <c r="C5" s="60"/>
      <c r="D5" s="61" t="s">
        <v>47</v>
      </c>
      <c r="E5" s="60"/>
      <c r="F5" s="62" t="s">
        <v>40</v>
      </c>
      <c r="G5" s="63"/>
      <c r="H5" s="64"/>
      <c r="I5" s="60"/>
      <c r="J5" s="60"/>
      <c r="K5" s="60"/>
      <c r="L5" s="60"/>
      <c r="M5" s="60"/>
      <c r="N5" s="65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0">
        <v>2019</v>
      </c>
      <c r="C6" s="60"/>
      <c r="D6" s="61" t="s">
        <v>47</v>
      </c>
      <c r="E6" s="60"/>
      <c r="F6" s="62" t="s">
        <v>40</v>
      </c>
      <c r="G6" s="63"/>
      <c r="H6" s="64"/>
      <c r="I6" s="60"/>
      <c r="J6" s="60"/>
      <c r="K6" s="60"/>
      <c r="L6" s="60"/>
      <c r="M6" s="60"/>
      <c r="N6" s="65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6">
        <v>2019</v>
      </c>
      <c r="C7" s="66"/>
      <c r="D7" s="67" t="s">
        <v>48</v>
      </c>
      <c r="E7" s="68"/>
      <c r="F7" s="68" t="s">
        <v>41</v>
      </c>
      <c r="G7" s="69"/>
      <c r="H7" s="70"/>
      <c r="I7" s="66"/>
      <c r="J7" s="66"/>
      <c r="K7" s="66"/>
      <c r="L7" s="66"/>
      <c r="M7" s="66"/>
      <c r="N7" s="71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0">
        <v>2020</v>
      </c>
      <c r="C8" s="60"/>
      <c r="D8" s="61" t="s">
        <v>47</v>
      </c>
      <c r="E8" s="60"/>
      <c r="F8" s="62" t="s">
        <v>40</v>
      </c>
      <c r="G8" s="63"/>
      <c r="H8" s="64"/>
      <c r="I8" s="60"/>
      <c r="J8" s="60"/>
      <c r="K8" s="60"/>
      <c r="L8" s="60"/>
      <c r="M8" s="60"/>
      <c r="N8" s="65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2020</v>
      </c>
      <c r="C9" s="26" t="s">
        <v>52</v>
      </c>
      <c r="D9" s="28" t="s">
        <v>39</v>
      </c>
      <c r="E9" s="26">
        <v>2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9">
        <v>0</v>
      </c>
      <c r="O9" s="24">
        <v>4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>
        <v>1</v>
      </c>
      <c r="AD9" s="26"/>
      <c r="AE9" s="26"/>
      <c r="AF9" s="8"/>
      <c r="AG9" s="8"/>
      <c r="AH9" s="8"/>
      <c r="AI9" s="8"/>
      <c r="AJ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2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0">
        <f>PRODUCT(I10/O10)</f>
        <v>0</v>
      </c>
      <c r="O10" s="31">
        <f t="shared" ref="O10:AE10" si="1">SUM(O4:O9)</f>
        <v>4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1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SUM(F10:H10)+((I10-F10-G10)/3)+(E10/3)+(Z10*25)+(AA10*25)+(AB10*10)+(AC10*25)+(AD10*20)+(AE10*15)-25</f>
        <v>0.66666666666666785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72" t="s">
        <v>32</v>
      </c>
      <c r="Q13" s="73"/>
      <c r="R13" s="73"/>
      <c r="S13" s="73"/>
      <c r="T13" s="74"/>
      <c r="U13" s="74"/>
      <c r="V13" s="74"/>
      <c r="W13" s="74"/>
      <c r="X13" s="74"/>
      <c r="Y13" s="73"/>
      <c r="Z13" s="73"/>
      <c r="AA13" s="73"/>
      <c r="AB13" s="73"/>
      <c r="AC13" s="73"/>
      <c r="AD13" s="73"/>
      <c r="AE13" s="75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0"/>
      <c r="E14" s="26">
        <f>PRODUCT(E10)</f>
        <v>2</v>
      </c>
      <c r="F14" s="26">
        <f>PRODUCT(F10)</f>
        <v>0</v>
      </c>
      <c r="G14" s="26">
        <f>PRODUCT(G10)</f>
        <v>0</v>
      </c>
      <c r="H14" s="26">
        <f>PRODUCT(H10)</f>
        <v>0</v>
      </c>
      <c r="I14" s="26">
        <f>PRODUCT(I10)</f>
        <v>0</v>
      </c>
      <c r="J14" s="1"/>
      <c r="K14" s="41">
        <f>PRODUCT((F14+G14)/E14)</f>
        <v>0</v>
      </c>
      <c r="L14" s="41">
        <f>PRODUCT(H14/E14)</f>
        <v>0</v>
      </c>
      <c r="M14" s="41">
        <f>PRODUCT(I14/E14)</f>
        <v>0</v>
      </c>
      <c r="N14" s="29">
        <f>PRODUCT(N10)</f>
        <v>0</v>
      </c>
      <c r="O14" s="24">
        <f>PRODUCT(O10)</f>
        <v>4</v>
      </c>
      <c r="P14" s="76" t="s">
        <v>33</v>
      </c>
      <c r="Q14" s="77"/>
      <c r="R14" s="78" t="s">
        <v>50</v>
      </c>
      <c r="S14" s="78"/>
      <c r="T14" s="78"/>
      <c r="U14" s="78"/>
      <c r="V14" s="78"/>
      <c r="W14" s="78"/>
      <c r="X14" s="78"/>
      <c r="Y14" s="78"/>
      <c r="Z14" s="79"/>
      <c r="AA14" s="79" t="s">
        <v>36</v>
      </c>
      <c r="AB14" s="79"/>
      <c r="AC14" s="78" t="s">
        <v>51</v>
      </c>
      <c r="AD14" s="78"/>
      <c r="AE14" s="8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2" t="s">
        <v>18</v>
      </c>
      <c r="C15" s="43"/>
      <c r="D15" s="44"/>
      <c r="E15" s="26"/>
      <c r="F15" s="26"/>
      <c r="G15" s="26"/>
      <c r="H15" s="26"/>
      <c r="I15" s="26"/>
      <c r="J15" s="1"/>
      <c r="K15" s="41"/>
      <c r="L15" s="41"/>
      <c r="M15" s="41"/>
      <c r="N15" s="29"/>
      <c r="O15" s="45"/>
      <c r="P15" s="81" t="s">
        <v>42</v>
      </c>
      <c r="Q15" s="82"/>
      <c r="R15" s="83"/>
      <c r="S15" s="83"/>
      <c r="T15" s="83"/>
      <c r="U15" s="83"/>
      <c r="V15" s="83"/>
      <c r="W15" s="83"/>
      <c r="X15" s="83"/>
      <c r="Y15" s="83"/>
      <c r="Z15" s="84"/>
      <c r="AA15" s="84"/>
      <c r="AB15" s="84"/>
      <c r="AC15" s="83"/>
      <c r="AD15" s="83"/>
      <c r="AE15" s="85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6" t="s">
        <v>19</v>
      </c>
      <c r="C16" s="47"/>
      <c r="D16" s="48"/>
      <c r="E16" s="27"/>
      <c r="F16" s="27"/>
      <c r="G16" s="27"/>
      <c r="H16" s="27"/>
      <c r="I16" s="27"/>
      <c r="J16" s="1"/>
      <c r="K16" s="49"/>
      <c r="L16" s="49"/>
      <c r="M16" s="49"/>
      <c r="N16" s="50"/>
      <c r="O16" s="24"/>
      <c r="P16" s="81" t="s">
        <v>43</v>
      </c>
      <c r="Q16" s="82"/>
      <c r="R16" s="83"/>
      <c r="S16" s="83"/>
      <c r="T16" s="83"/>
      <c r="U16" s="83"/>
      <c r="V16" s="83"/>
      <c r="W16" s="83"/>
      <c r="X16" s="83"/>
      <c r="Y16" s="83"/>
      <c r="Z16" s="84"/>
      <c r="AA16" s="84"/>
      <c r="AB16" s="84"/>
      <c r="AC16" s="83"/>
      <c r="AD16" s="83"/>
      <c r="AE16" s="85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1" t="s">
        <v>20</v>
      </c>
      <c r="C17" s="52"/>
      <c r="D17" s="53"/>
      <c r="E17" s="18">
        <f>SUM(E14:E16)</f>
        <v>2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0</v>
      </c>
      <c r="J17" s="1"/>
      <c r="K17" s="54">
        <f>PRODUCT((F17+G17)/E17)</f>
        <v>0</v>
      </c>
      <c r="L17" s="54">
        <f>PRODUCT(H17/E17)</f>
        <v>0</v>
      </c>
      <c r="M17" s="54">
        <f>PRODUCT(I17/E17)</f>
        <v>0</v>
      </c>
      <c r="N17" s="30">
        <f>PRODUCT(I17/O17)</f>
        <v>0</v>
      </c>
      <c r="O17" s="24">
        <f>SUM(O14:O16)</f>
        <v>4</v>
      </c>
      <c r="P17" s="86" t="s">
        <v>34</v>
      </c>
      <c r="Q17" s="87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9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55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46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55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49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38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4"/>
      <c r="U21" s="24"/>
      <c r="V21" s="55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6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6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55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6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55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5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5"/>
      <c r="W27" s="1"/>
      <c r="X27" s="24"/>
      <c r="Y27" s="24"/>
      <c r="Z27" s="24"/>
      <c r="AA27" s="24"/>
      <c r="AB27" s="24"/>
      <c r="AC27" s="24"/>
      <c r="AD27" s="24"/>
      <c r="AE27" s="24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37"/>
      <c r="R28" s="1"/>
      <c r="S28" s="1"/>
      <c r="T28" s="24"/>
      <c r="U28" s="24"/>
      <c r="V28" s="55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55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5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5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5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5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5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5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5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5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5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5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5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5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5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5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5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5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5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5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5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5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5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5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5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5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5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5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5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5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5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5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5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5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5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5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5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5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5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5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5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5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5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5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5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5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5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5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5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5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5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5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5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5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5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5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5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5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5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5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5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5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5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5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5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5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5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5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5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5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5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5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5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5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5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5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5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5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5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5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5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5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5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5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5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5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5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5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5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5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5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5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5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5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5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5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5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5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5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5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5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5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5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5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5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5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5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5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5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5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5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5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5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5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5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5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5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5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5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5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5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5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5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5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5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5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5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5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5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6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5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6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5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6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5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6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5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6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5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6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5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6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5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6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5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6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5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6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5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6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5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6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5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6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5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6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5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2020-09-21T22:34:40Z</dcterms:modified>
</cp:coreProperties>
</file>