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F11" i="2"/>
  <c r="N9" i="2"/>
  <c r="L9" i="2"/>
  <c r="H11" i="2"/>
  <c r="M11" i="2" s="1"/>
  <c r="M9" i="2"/>
  <c r="O9" i="2"/>
  <c r="I11" i="2"/>
  <c r="O11" i="2" s="1"/>
  <c r="AB7" i="1"/>
  <c r="AA7" i="1"/>
  <c r="Z7" i="1"/>
  <c r="Y7" i="1"/>
  <c r="X7" i="1"/>
  <c r="W7" i="1"/>
  <c r="N11" i="2" l="1"/>
  <c r="L11" i="2"/>
</calcChain>
</file>

<file path=xl/sharedStrings.xml><?xml version="1.0" encoding="utf-8"?>
<sst xmlns="http://schemas.openxmlformats.org/spreadsheetml/2006/main" count="167" uniqueCount="76">
  <si>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</si>
  <si>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</si>
  <si>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</si>
  <si>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</si>
  <si>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</si>
  <si>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</si>
  <si>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</si>
  <si>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</si>
  <si>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</si>
  <si>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</si>
  <si>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</si>
  <si>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</si>
  <si>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</si>
  <si>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</si>
  <si>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</si>
  <si>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</si>
  <si>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</si>
  <si>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</si>
  <si>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</si>
  <si>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</si>
  <si>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</si>
  <si>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</si>
  <si>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</si>
  <si>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</si>
  <si>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</si>
  <si>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</si>
  <si>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</si>
  <si>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</si>
  <si>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</si>
  <si>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</si>
  <si>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</si>
  <si>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</si>
  <si>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</si>
  <si>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Salmela</t>
  </si>
  <si>
    <t>10.</t>
  </si>
  <si>
    <t>HP-K</t>
  </si>
  <si>
    <t>12.</t>
  </si>
  <si>
    <t>Seurat</t>
  </si>
  <si>
    <t>HP-K = Haapajärven Pesä-Kiilat  (1990)</t>
  </si>
  <si>
    <t>3.</t>
  </si>
  <si>
    <t>10.5.1976</t>
  </si>
  <si>
    <t>ykköspesis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</si>
  <si>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</si>
  <si>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</si>
  <si>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</si>
  <si>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</si>
  <si>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</si>
  <si>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</si>
  <si>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</si>
  <si>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</si>
  <si>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</si>
  <si>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</si>
  <si>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</si>
  <si>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</si>
  <si>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</si>
  <si>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</si>
  <si>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1993  Jokioinen</t>
  </si>
  <si>
    <t xml:space="preserve">  11-7</t>
  </si>
  <si>
    <t>Länsi</t>
  </si>
  <si>
    <t>Markku Vainio</t>
  </si>
  <si>
    <t>60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</si>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</sst>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0" fontId="3" fillId="7" borderId="9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5" customWidth="1"/>
    <col min="16" max="20" width="5.7109375" style="74" customWidth="1"/>
    <col min="21" max="21" width="8.7109375" style="74" customWidth="1"/>
    <col min="22" max="22" width="0.7109375" style="35" customWidth="1"/>
    <col min="23" max="27" width="5.7109375" style="74" customWidth="1"/>
    <col min="28" max="28" width="8.7109375" style="74" customWidth="1"/>
    <col min="29" max="29" width="0.7109375" style="35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0"/>
      <c r="W2" s="22" t="s">
        <v>15</v>
      </c>
      <c r="X2" s="14"/>
      <c r="Y2" s="14"/>
      <c r="Z2" s="14"/>
      <c r="AA2" s="14"/>
      <c r="AB2" s="14"/>
      <c r="AC2" s="110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30">
        <v>1995</v>
      </c>
      <c r="C4" s="30" t="s">
        <v>39</v>
      </c>
      <c r="D4" s="31" t="s">
        <v>35</v>
      </c>
      <c r="E4" s="25"/>
      <c r="F4" s="78" t="s">
        <v>41</v>
      </c>
      <c r="G4" s="77"/>
      <c r="H4" s="76"/>
      <c r="I4" s="25"/>
      <c r="J4" s="25"/>
      <c r="K4" s="25"/>
      <c r="L4" s="25"/>
      <c r="M4" s="25"/>
      <c r="N4" s="25"/>
      <c r="O4" s="24"/>
      <c r="P4" s="26"/>
      <c r="Q4" s="26"/>
      <c r="R4" s="26"/>
      <c r="S4" s="26"/>
      <c r="T4" s="26"/>
      <c r="U4" s="26"/>
      <c r="V4" s="24"/>
      <c r="W4" s="32">
        <v>5</v>
      </c>
      <c r="X4" s="32">
        <v>0</v>
      </c>
      <c r="Y4" s="27">
        <v>1</v>
      </c>
      <c r="Z4" s="32">
        <v>3</v>
      </c>
      <c r="AA4" s="32">
        <v>11</v>
      </c>
      <c r="AB4" s="64">
        <v>0.52400000000000002</v>
      </c>
      <c r="AC4" s="24"/>
      <c r="AD4" s="26"/>
      <c r="AE4" s="2"/>
      <c r="AF4" s="2"/>
      <c r="AG4" s="26"/>
      <c r="AH4" s="26"/>
      <c r="AI4" s="26"/>
      <c r="AJ4" s="9"/>
    </row>
    <row r="5" spans="1:36" s="23" customFormat="1" ht="15" customHeight="1" x14ac:dyDescent="0.2">
      <c r="A5" s="9"/>
      <c r="B5" s="26">
        <v>1996</v>
      </c>
      <c r="C5" s="26" t="s">
        <v>34</v>
      </c>
      <c r="D5" s="33" t="s">
        <v>35</v>
      </c>
      <c r="E5" s="26">
        <v>3</v>
      </c>
      <c r="F5" s="26">
        <v>0</v>
      </c>
      <c r="G5" s="26">
        <v>1</v>
      </c>
      <c r="H5" s="26">
        <v>0</v>
      </c>
      <c r="I5" s="26">
        <v>2</v>
      </c>
      <c r="J5" s="26">
        <v>0</v>
      </c>
      <c r="K5" s="26">
        <v>0</v>
      </c>
      <c r="L5" s="26">
        <v>1</v>
      </c>
      <c r="M5" s="26">
        <v>1</v>
      </c>
      <c r="N5" s="34">
        <v>0.15384615384615385</v>
      </c>
      <c r="O5" s="24"/>
      <c r="P5" s="26"/>
      <c r="Q5" s="26"/>
      <c r="R5" s="26"/>
      <c r="S5" s="26"/>
      <c r="T5" s="26"/>
      <c r="U5" s="26"/>
      <c r="V5" s="24"/>
      <c r="W5" s="27"/>
      <c r="X5" s="27"/>
      <c r="Y5" s="27"/>
      <c r="Z5" s="27"/>
      <c r="AA5" s="27"/>
      <c r="AB5" s="64"/>
      <c r="AC5" s="24"/>
      <c r="AD5" s="26"/>
      <c r="AE5" s="2"/>
      <c r="AF5" s="2"/>
      <c r="AG5" s="26"/>
      <c r="AH5" s="26"/>
      <c r="AI5" s="26"/>
      <c r="AJ5" s="9"/>
    </row>
    <row r="6" spans="1:36" s="23" customFormat="1" ht="15" customHeight="1" x14ac:dyDescent="0.2">
      <c r="A6" s="9"/>
      <c r="B6" s="26">
        <v>1997</v>
      </c>
      <c r="C6" s="26" t="s">
        <v>36</v>
      </c>
      <c r="D6" s="33" t="s">
        <v>35</v>
      </c>
      <c r="E6" s="26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36">
        <v>0</v>
      </c>
      <c r="O6" s="24"/>
      <c r="P6" s="26"/>
      <c r="Q6" s="26"/>
      <c r="R6" s="26"/>
      <c r="S6" s="26"/>
      <c r="T6" s="26"/>
      <c r="U6" s="26"/>
      <c r="V6" s="24"/>
      <c r="W6" s="27"/>
      <c r="X6" s="27"/>
      <c r="Y6" s="27"/>
      <c r="Z6" s="27"/>
      <c r="AA6" s="27"/>
      <c r="AB6" s="64"/>
      <c r="AC6" s="24"/>
      <c r="AD6" s="26"/>
      <c r="AE6" s="2"/>
      <c r="AF6" s="2"/>
      <c r="AG6" s="26"/>
      <c r="AH6" s="26"/>
      <c r="AI6" s="26"/>
      <c r="AJ6" s="9"/>
    </row>
    <row r="7" spans="1:36" ht="15" customHeight="1" x14ac:dyDescent="0.2">
      <c r="A7" s="9"/>
      <c r="B7" s="16" t="s">
        <v>7</v>
      </c>
      <c r="C7" s="17"/>
      <c r="D7" s="15"/>
      <c r="E7" s="18">
        <v>4</v>
      </c>
      <c r="F7" s="18">
        <v>0</v>
      </c>
      <c r="G7" s="18">
        <v>1</v>
      </c>
      <c r="H7" s="18">
        <v>0</v>
      </c>
      <c r="I7" s="18">
        <v>2</v>
      </c>
      <c r="J7" s="18">
        <v>0</v>
      </c>
      <c r="K7" s="18">
        <v>0</v>
      </c>
      <c r="L7" s="18">
        <v>1</v>
      </c>
      <c r="M7" s="18">
        <v>1</v>
      </c>
      <c r="N7" s="37">
        <v>0.125</v>
      </c>
      <c r="O7" s="24"/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37">
        <v>0</v>
      </c>
      <c r="V7" s="24"/>
      <c r="W7" s="18">
        <f>PRODUCT(E13)</f>
        <v>16</v>
      </c>
      <c r="X7" s="18">
        <f t="shared" ref="X7:AA7" si="0">PRODUCT(F13)</f>
        <v>0</v>
      </c>
      <c r="Y7" s="18">
        <f t="shared" si="0"/>
        <v>2</v>
      </c>
      <c r="Z7" s="18">
        <f t="shared" si="0"/>
        <v>7</v>
      </c>
      <c r="AA7" s="18">
        <f t="shared" si="0"/>
        <v>37</v>
      </c>
      <c r="AB7" s="37">
        <f>PRODUCT(N13)</f>
        <v>0.48051948051948051</v>
      </c>
      <c r="AC7" s="24"/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9"/>
    </row>
    <row r="8" spans="1:36" ht="15" customHeight="1" x14ac:dyDescent="0.2">
      <c r="A8" s="9"/>
      <c r="B8" s="38" t="s">
        <v>2</v>
      </c>
      <c r="C8" s="29"/>
      <c r="D8" s="39">
        <v>2.6666666666666665</v>
      </c>
      <c r="E8" s="40"/>
      <c r="F8" s="40"/>
      <c r="G8" s="40"/>
      <c r="H8" s="40"/>
      <c r="I8" s="40"/>
      <c r="J8" s="40"/>
      <c r="K8" s="40"/>
      <c r="L8" s="40"/>
      <c r="M8" s="40"/>
      <c r="N8" s="41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40"/>
      <c r="AJ8" s="9"/>
    </row>
    <row r="9" spans="1:36" ht="15" customHeight="1" x14ac:dyDescent="0.25">
      <c r="A9" s="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P9" s="40"/>
      <c r="Q9" s="43"/>
      <c r="R9" s="40"/>
      <c r="S9" s="40"/>
      <c r="T9" s="40"/>
      <c r="U9" s="40"/>
      <c r="W9" s="40"/>
      <c r="X9" s="40"/>
      <c r="Y9" s="40"/>
      <c r="Z9" s="40"/>
      <c r="AA9" s="40"/>
      <c r="AB9" s="40"/>
      <c r="AD9" s="40"/>
      <c r="AE9" s="40"/>
      <c r="AF9" s="40"/>
      <c r="AG9" s="40"/>
      <c r="AH9" s="40"/>
      <c r="AI9" s="40"/>
      <c r="AJ9" s="9"/>
    </row>
    <row r="10" spans="1:36" ht="15" customHeight="1" x14ac:dyDescent="0.25">
      <c r="A10" s="9"/>
      <c r="B10" s="22" t="s">
        <v>24</v>
      </c>
      <c r="C10" s="44"/>
      <c r="D10" s="44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40"/>
      <c r="K10" s="18" t="s">
        <v>26</v>
      </c>
      <c r="L10" s="18" t="s">
        <v>27</v>
      </c>
      <c r="M10" s="18" t="s">
        <v>28</v>
      </c>
      <c r="N10" s="18" t="s">
        <v>21</v>
      </c>
      <c r="O10" s="24"/>
      <c r="P10" s="45" t="s">
        <v>29</v>
      </c>
      <c r="Q10" s="12"/>
      <c r="R10" s="12"/>
      <c r="S10" s="12"/>
      <c r="T10" s="46"/>
      <c r="U10" s="46"/>
      <c r="V10" s="46"/>
      <c r="W10" s="46"/>
      <c r="X10" s="46"/>
      <c r="Y10" s="46"/>
      <c r="Z10" s="46"/>
      <c r="AA10" s="12"/>
      <c r="AB10" s="12"/>
      <c r="AC10" s="46"/>
      <c r="AD10" s="12"/>
      <c r="AE10" s="12"/>
      <c r="AF10" s="12"/>
      <c r="AG10" s="12"/>
      <c r="AH10" s="12"/>
      <c r="AI10" s="47"/>
      <c r="AJ10" s="9"/>
    </row>
    <row r="11" spans="1:36" ht="15" customHeight="1" x14ac:dyDescent="0.2">
      <c r="A11" s="9"/>
      <c r="B11" s="45" t="s">
        <v>12</v>
      </c>
      <c r="C11" s="12"/>
      <c r="D11" s="47"/>
      <c r="E11" s="26">
        <v>4</v>
      </c>
      <c r="F11" s="26">
        <v>0</v>
      </c>
      <c r="G11" s="26">
        <v>1</v>
      </c>
      <c r="H11" s="26">
        <v>0</v>
      </c>
      <c r="I11" s="26">
        <v>2</v>
      </c>
      <c r="J11" s="40"/>
      <c r="K11" s="48">
        <v>0.25</v>
      </c>
      <c r="L11" s="48">
        <v>0</v>
      </c>
      <c r="M11" s="48">
        <v>0.5</v>
      </c>
      <c r="N11" s="36">
        <v>0.125</v>
      </c>
      <c r="O11" s="24"/>
      <c r="P11" s="49" t="s">
        <v>9</v>
      </c>
      <c r="Q11" s="50"/>
      <c r="R11" s="58"/>
      <c r="S11" s="51"/>
      <c r="T11" s="51"/>
      <c r="U11" s="51"/>
      <c r="V11" s="51"/>
      <c r="W11" s="51"/>
      <c r="X11" s="51"/>
      <c r="Y11" s="52"/>
      <c r="Z11" s="51"/>
      <c r="AA11" s="51"/>
      <c r="AB11" s="51"/>
      <c r="AC11" s="51"/>
      <c r="AD11" s="51"/>
      <c r="AE11" s="51"/>
      <c r="AF11" s="51"/>
      <c r="AG11" s="51"/>
      <c r="AH11" s="52"/>
      <c r="AI11" s="112"/>
      <c r="AJ11" s="9"/>
    </row>
    <row r="12" spans="1:36" ht="15" customHeight="1" x14ac:dyDescent="0.2">
      <c r="A12" s="9"/>
      <c r="B12" s="53" t="s">
        <v>14</v>
      </c>
      <c r="C12" s="54"/>
      <c r="D12" s="55"/>
      <c r="E12" s="26"/>
      <c r="F12" s="26"/>
      <c r="G12" s="26"/>
      <c r="H12" s="26"/>
      <c r="I12" s="26"/>
      <c r="J12" s="40"/>
      <c r="K12" s="48"/>
      <c r="L12" s="48"/>
      <c r="M12" s="48"/>
      <c r="N12" s="36"/>
      <c r="O12" s="24"/>
      <c r="P12" s="56" t="s">
        <v>65</v>
      </c>
      <c r="Q12" s="57"/>
      <c r="R12" s="58"/>
      <c r="S12" s="58"/>
      <c r="T12" s="58"/>
      <c r="U12" s="58"/>
      <c r="V12" s="58"/>
      <c r="W12" s="58"/>
      <c r="X12" s="58"/>
      <c r="Y12" s="59"/>
      <c r="Z12" s="58"/>
      <c r="AA12" s="58"/>
      <c r="AB12" s="58"/>
      <c r="AC12" s="58"/>
      <c r="AD12" s="58"/>
      <c r="AE12" s="58"/>
      <c r="AF12" s="58"/>
      <c r="AG12" s="58"/>
      <c r="AH12" s="59"/>
      <c r="AI12" s="113"/>
      <c r="AJ12" s="9"/>
    </row>
    <row r="13" spans="1:36" ht="15" customHeight="1" x14ac:dyDescent="0.2">
      <c r="A13" s="9"/>
      <c r="B13" s="60" t="s">
        <v>15</v>
      </c>
      <c r="C13" s="61"/>
      <c r="D13" s="62"/>
      <c r="E13" s="32">
        <v>16</v>
      </c>
      <c r="F13" s="32">
        <v>0</v>
      </c>
      <c r="G13" s="32">
        <v>2</v>
      </c>
      <c r="H13" s="32">
        <v>7</v>
      </c>
      <c r="I13" s="32">
        <v>37</v>
      </c>
      <c r="J13" s="40"/>
      <c r="K13" s="63">
        <v>0.125</v>
      </c>
      <c r="L13" s="63">
        <v>0.4375</v>
      </c>
      <c r="M13" s="63">
        <v>2.3125</v>
      </c>
      <c r="N13" s="64">
        <v>0.48051948051948051</v>
      </c>
      <c r="O13" s="24"/>
      <c r="P13" s="56" t="s">
        <v>66</v>
      </c>
      <c r="Q13" s="57"/>
      <c r="R13" s="58"/>
      <c r="S13" s="58"/>
      <c r="T13" s="58"/>
      <c r="U13" s="58"/>
      <c r="V13" s="58"/>
      <c r="W13" s="58"/>
      <c r="X13" s="58"/>
      <c r="Y13" s="59"/>
      <c r="Z13" s="58"/>
      <c r="AA13" s="58"/>
      <c r="AB13" s="58"/>
      <c r="AC13" s="58"/>
      <c r="AD13" s="58"/>
      <c r="AE13" s="58"/>
      <c r="AF13" s="58"/>
      <c r="AG13" s="58"/>
      <c r="AH13" s="59"/>
      <c r="AI13" s="113"/>
    </row>
    <row r="14" spans="1:36" ht="15" customHeight="1" x14ac:dyDescent="0.2">
      <c r="A14" s="9"/>
      <c r="B14" s="65" t="s">
        <v>25</v>
      </c>
      <c r="C14" s="66"/>
      <c r="D14" s="67"/>
      <c r="E14" s="18">
        <v>20</v>
      </c>
      <c r="F14" s="18">
        <v>0</v>
      </c>
      <c r="G14" s="18">
        <v>3</v>
      </c>
      <c r="H14" s="18">
        <v>7</v>
      </c>
      <c r="I14" s="18">
        <v>39</v>
      </c>
      <c r="J14" s="40"/>
      <c r="K14" s="68">
        <v>0.15</v>
      </c>
      <c r="L14" s="68">
        <v>0.35</v>
      </c>
      <c r="M14" s="68">
        <v>1.95</v>
      </c>
      <c r="N14" s="37">
        <v>0.41935483870967744</v>
      </c>
      <c r="O14" s="24"/>
      <c r="P14" s="69" t="s">
        <v>10</v>
      </c>
      <c r="Q14" s="70"/>
      <c r="R14" s="71"/>
      <c r="S14" s="71"/>
      <c r="T14" s="71"/>
      <c r="U14" s="71"/>
      <c r="V14" s="71"/>
      <c r="W14" s="71"/>
      <c r="X14" s="71"/>
      <c r="Y14" s="72"/>
      <c r="Z14" s="71"/>
      <c r="AA14" s="71"/>
      <c r="AB14" s="71"/>
      <c r="AC14" s="71"/>
      <c r="AD14" s="71"/>
      <c r="AE14" s="71"/>
      <c r="AF14" s="71"/>
      <c r="AG14" s="71"/>
      <c r="AH14" s="72"/>
      <c r="AI14" s="114"/>
    </row>
    <row r="15" spans="1:36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0"/>
      <c r="K15" s="42"/>
      <c r="L15" s="42"/>
      <c r="M15" s="42"/>
      <c r="N15" s="41"/>
      <c r="O15" s="24"/>
      <c r="P15" s="40"/>
      <c r="Q15" s="43"/>
      <c r="R15" s="40"/>
      <c r="S15" s="40"/>
      <c r="T15" s="24"/>
      <c r="U15" s="24"/>
      <c r="V15" s="24"/>
      <c r="W15" s="24"/>
      <c r="X15" s="73"/>
      <c r="Y15" s="40"/>
      <c r="Z15" s="40"/>
      <c r="AA15" s="40"/>
      <c r="AB15" s="40"/>
      <c r="AC15" s="24"/>
      <c r="AD15" s="40"/>
      <c r="AE15" s="40"/>
      <c r="AF15" s="40"/>
      <c r="AG15" s="40"/>
      <c r="AH15" s="40"/>
      <c r="AI15" s="40"/>
    </row>
    <row r="16" spans="1:36" ht="15" customHeight="1" x14ac:dyDescent="0.25">
      <c r="A16" s="9"/>
      <c r="B16" s="40" t="s">
        <v>37</v>
      </c>
      <c r="C16" s="40"/>
      <c r="D16" s="40" t="s">
        <v>38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4"/>
      <c r="P16" s="40"/>
      <c r="Q16" s="43"/>
      <c r="R16" s="40"/>
      <c r="S16" s="40"/>
      <c r="T16" s="24"/>
      <c r="U16" s="24"/>
      <c r="V16" s="24"/>
      <c r="W16" s="24"/>
      <c r="X16" s="73"/>
      <c r="Y16" s="40"/>
      <c r="Z16" s="40"/>
      <c r="AA16" s="40"/>
      <c r="AB16" s="40"/>
      <c r="AC16" s="24"/>
      <c r="AD16" s="40"/>
      <c r="AE16" s="40"/>
      <c r="AF16" s="40"/>
      <c r="AG16" s="40"/>
      <c r="AH16" s="40"/>
      <c r="AI16" s="40"/>
    </row>
    <row r="17" spans="1:35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4"/>
      <c r="P17" s="40"/>
      <c r="Q17" s="43"/>
      <c r="R17" s="40"/>
      <c r="S17" s="40"/>
      <c r="T17" s="24"/>
      <c r="U17" s="24"/>
      <c r="V17" s="24"/>
      <c r="W17" s="24"/>
      <c r="X17" s="73"/>
      <c r="Y17" s="40"/>
      <c r="Z17" s="40"/>
      <c r="AA17" s="40"/>
      <c r="AB17" s="40"/>
      <c r="AC17" s="24"/>
      <c r="AD17" s="40"/>
      <c r="AE17" s="40"/>
      <c r="AF17" s="40"/>
      <c r="AG17" s="40"/>
      <c r="AH17" s="40"/>
      <c r="AI17" s="40"/>
    </row>
    <row r="18" spans="1:35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4"/>
      <c r="P18" s="40"/>
      <c r="Q18" s="43"/>
      <c r="R18" s="40"/>
      <c r="S18" s="40"/>
      <c r="T18" s="24"/>
      <c r="U18" s="24"/>
      <c r="V18" s="24"/>
      <c r="W18" s="24"/>
      <c r="X18" s="73"/>
      <c r="Y18" s="73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4"/>
      <c r="P19" s="40"/>
      <c r="Q19" s="43"/>
      <c r="R19" s="40"/>
      <c r="S19" s="40"/>
      <c r="T19" s="24"/>
      <c r="U19" s="24"/>
      <c r="V19" s="24"/>
      <c r="W19" s="24"/>
      <c r="X19" s="73"/>
      <c r="Y19" s="73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4"/>
      <c r="P20" s="40"/>
      <c r="Q20" s="43"/>
      <c r="R20" s="40"/>
      <c r="S20" s="40"/>
      <c r="T20" s="24"/>
      <c r="U20" s="24"/>
      <c r="V20" s="24"/>
      <c r="W20" s="24"/>
      <c r="X20" s="73"/>
      <c r="Y20" s="73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40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40</v>
      </c>
      <c r="F1" s="122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0" t="s">
        <v>42</v>
      </c>
      <c r="C2" s="81"/>
      <c r="D2" s="82"/>
      <c r="E2" s="13" t="s">
        <v>12</v>
      </c>
      <c r="F2" s="14"/>
      <c r="G2" s="14"/>
      <c r="H2" s="14"/>
      <c r="I2" s="20"/>
      <c r="J2" s="15"/>
      <c r="K2" s="110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123" t="s">
        <v>69</v>
      </c>
      <c r="Y2" s="124"/>
      <c r="Z2" s="125"/>
      <c r="AA2" s="13" t="s">
        <v>12</v>
      </c>
      <c r="AB2" s="14"/>
      <c r="AC2" s="14"/>
      <c r="AD2" s="14"/>
      <c r="AE2" s="20"/>
      <c r="AF2" s="15"/>
      <c r="AG2" s="110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12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71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71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6">
        <v>1995</v>
      </c>
      <c r="C4" s="26" t="s">
        <v>39</v>
      </c>
      <c r="D4" s="38" t="s">
        <v>35</v>
      </c>
      <c r="E4" s="26">
        <v>18</v>
      </c>
      <c r="F4" s="26">
        <v>0</v>
      </c>
      <c r="G4" s="26">
        <v>2</v>
      </c>
      <c r="H4" s="26">
        <v>5</v>
      </c>
      <c r="I4" s="26">
        <v>47</v>
      </c>
      <c r="J4" s="34"/>
      <c r="K4" s="35"/>
      <c r="L4" s="127"/>
      <c r="M4" s="18"/>
      <c r="N4" s="18"/>
      <c r="O4" s="18"/>
      <c r="P4" s="24"/>
      <c r="Q4" s="26"/>
      <c r="R4" s="26"/>
      <c r="S4" s="28"/>
      <c r="T4" s="26"/>
      <c r="U4" s="26"/>
      <c r="V4" s="128"/>
      <c r="W4" s="35"/>
      <c r="X4" s="26"/>
      <c r="Y4" s="29"/>
      <c r="Z4" s="38"/>
      <c r="AA4" s="26"/>
      <c r="AB4" s="26"/>
      <c r="AC4" s="26"/>
      <c r="AD4" s="28"/>
      <c r="AE4" s="26"/>
      <c r="AF4" s="34"/>
      <c r="AG4" s="35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129"/>
      <c r="AS4" s="13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88" t="s">
        <v>72</v>
      </c>
      <c r="C5" s="92"/>
      <c r="D5" s="91"/>
      <c r="E5" s="90">
        <f>SUM(E4:E4)</f>
        <v>18</v>
      </c>
      <c r="F5" s="90">
        <f>SUM(F4:F4)</f>
        <v>0</v>
      </c>
      <c r="G5" s="90">
        <f>SUM(G4:G4)</f>
        <v>2</v>
      </c>
      <c r="H5" s="90">
        <f>SUM(H4:H4)</f>
        <v>5</v>
      </c>
      <c r="I5" s="90">
        <f>SUM(I4:I4)</f>
        <v>47</v>
      </c>
      <c r="J5" s="131">
        <v>0</v>
      </c>
      <c r="K5" s="110">
        <f>SUM(K4:K4)</f>
        <v>0</v>
      </c>
      <c r="L5" s="22"/>
      <c r="M5" s="20"/>
      <c r="N5" s="132"/>
      <c r="O5" s="133"/>
      <c r="P5" s="24"/>
      <c r="Q5" s="90">
        <f>SUM(Q4:Q4)</f>
        <v>0</v>
      </c>
      <c r="R5" s="90">
        <f>SUM(R4:R4)</f>
        <v>0</v>
      </c>
      <c r="S5" s="90">
        <f>SUM(S4:S4)</f>
        <v>0</v>
      </c>
      <c r="T5" s="90">
        <f>SUM(T4:T4)</f>
        <v>0</v>
      </c>
      <c r="U5" s="90">
        <f>SUM(U4:U4)</f>
        <v>0</v>
      </c>
      <c r="V5" s="37">
        <v>0</v>
      </c>
      <c r="W5" s="110">
        <f>SUM(W4:W4)</f>
        <v>0</v>
      </c>
      <c r="X5" s="16" t="s">
        <v>72</v>
      </c>
      <c r="Y5" s="17"/>
      <c r="Z5" s="15"/>
      <c r="AA5" s="90">
        <f>SUM(AA4:AA4)</f>
        <v>0</v>
      </c>
      <c r="AB5" s="90">
        <f>SUM(AB4:AB4)</f>
        <v>0</v>
      </c>
      <c r="AC5" s="90">
        <f>SUM(AC4:AC4)</f>
        <v>0</v>
      </c>
      <c r="AD5" s="90">
        <f>SUM(AD4:AD4)</f>
        <v>0</v>
      </c>
      <c r="AE5" s="90">
        <f>SUM(AE4:AE4)</f>
        <v>0</v>
      </c>
      <c r="AF5" s="131">
        <v>0</v>
      </c>
      <c r="AG5" s="110">
        <f>SUM(AG4:AG4)</f>
        <v>0</v>
      </c>
      <c r="AH5" s="22"/>
      <c r="AI5" s="20"/>
      <c r="AJ5" s="132"/>
      <c r="AK5" s="133"/>
      <c r="AL5" s="24"/>
      <c r="AM5" s="90">
        <f>SUM(AM4:AM4)</f>
        <v>0</v>
      </c>
      <c r="AN5" s="90">
        <f>SUM(AN4:AN4)</f>
        <v>0</v>
      </c>
      <c r="AO5" s="90">
        <f>SUM(AO4:AO4)</f>
        <v>0</v>
      </c>
      <c r="AP5" s="90">
        <f>SUM(AP4:AP4)</f>
        <v>0</v>
      </c>
      <c r="AQ5" s="90">
        <f>SUM(AQ4:AQ4)</f>
        <v>0</v>
      </c>
      <c r="AR5" s="131">
        <v>0</v>
      </c>
      <c r="AS5" s="126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35"/>
      <c r="L6" s="24"/>
      <c r="M6" s="24"/>
      <c r="N6" s="24"/>
      <c r="O6" s="24"/>
      <c r="P6" s="40"/>
      <c r="Q6" s="40"/>
      <c r="R6" s="43"/>
      <c r="S6" s="40"/>
      <c r="T6" s="40"/>
      <c r="U6" s="24"/>
      <c r="V6" s="24"/>
      <c r="W6" s="35"/>
      <c r="X6" s="40"/>
      <c r="Y6" s="40"/>
      <c r="Z6" s="40"/>
      <c r="AA6" s="40"/>
      <c r="AB6" s="40"/>
      <c r="AC6" s="40"/>
      <c r="AD6" s="40"/>
      <c r="AE6" s="40"/>
      <c r="AF6" s="41"/>
      <c r="AG6" s="35"/>
      <c r="AH6" s="24"/>
      <c r="AI6" s="24"/>
      <c r="AJ6" s="24"/>
      <c r="AK6" s="24"/>
      <c r="AL6" s="40"/>
      <c r="AM6" s="40"/>
      <c r="AN6" s="43"/>
      <c r="AO6" s="40"/>
      <c r="AP6" s="40"/>
      <c r="AQ6" s="24"/>
      <c r="AR6" s="24"/>
      <c r="AS6" s="3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34" t="s">
        <v>73</v>
      </c>
      <c r="C7" s="135"/>
      <c r="D7" s="13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74</v>
      </c>
      <c r="O7" s="18" t="s">
        <v>75</v>
      </c>
      <c r="Q7" s="43"/>
      <c r="R7" s="43" t="s">
        <v>37</v>
      </c>
      <c r="S7" s="43"/>
      <c r="T7" s="103" t="s">
        <v>38</v>
      </c>
      <c r="U7" s="24"/>
      <c r="V7" s="35"/>
      <c r="W7" s="35"/>
      <c r="X7" s="137"/>
      <c r="Y7" s="137"/>
      <c r="Z7" s="137"/>
      <c r="AA7" s="137"/>
      <c r="AB7" s="137"/>
      <c r="AC7" s="43"/>
      <c r="AD7" s="43"/>
      <c r="AE7" s="43"/>
      <c r="AF7" s="40"/>
      <c r="AG7" s="40"/>
      <c r="AH7" s="40"/>
      <c r="AI7" s="40"/>
      <c r="AJ7" s="40"/>
      <c r="AK7" s="40"/>
      <c r="AM7" s="35"/>
      <c r="AN7" s="137"/>
      <c r="AO7" s="137"/>
      <c r="AP7" s="137"/>
      <c r="AQ7" s="137"/>
      <c r="AR7" s="137"/>
      <c r="AS7" s="13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5" t="s">
        <v>11</v>
      </c>
      <c r="C8" s="12"/>
      <c r="D8" s="47"/>
      <c r="E8" s="138">
        <v>20</v>
      </c>
      <c r="F8" s="138">
        <v>0</v>
      </c>
      <c r="G8" s="138">
        <v>3</v>
      </c>
      <c r="H8" s="138">
        <v>7</v>
      </c>
      <c r="I8" s="138">
        <v>39</v>
      </c>
      <c r="J8" s="139">
        <v>0.41899999999999998</v>
      </c>
      <c r="K8" s="40">
        <f>PRODUCT(I8/J8)</f>
        <v>93.078758949880665</v>
      </c>
      <c r="L8" s="140">
        <f>PRODUCT((F8+G8)/E8)</f>
        <v>0.15</v>
      </c>
      <c r="M8" s="140">
        <f>PRODUCT(H8/E8)</f>
        <v>0.35</v>
      </c>
      <c r="N8" s="140">
        <f>PRODUCT((F8+G8+H8)/E8)</f>
        <v>0.5</v>
      </c>
      <c r="O8" s="140">
        <f>PRODUCT(I8/E8)</f>
        <v>1.95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41" t="s">
        <v>42</v>
      </c>
      <c r="C9" s="142"/>
      <c r="D9" s="143"/>
      <c r="E9" s="138">
        <f>PRODUCT(E5+Q5)</f>
        <v>18</v>
      </c>
      <c r="F9" s="138">
        <f>PRODUCT(F5+R5)</f>
        <v>0</v>
      </c>
      <c r="G9" s="138">
        <f>PRODUCT(G5+S5)</f>
        <v>2</v>
      </c>
      <c r="H9" s="138">
        <f>PRODUCT(H5+T5)</f>
        <v>5</v>
      </c>
      <c r="I9" s="138">
        <f>PRODUCT(I5+U5)</f>
        <v>47</v>
      </c>
      <c r="J9" s="139">
        <v>0</v>
      </c>
      <c r="K9" s="40">
        <f>PRODUCT(K5+W5)</f>
        <v>0</v>
      </c>
      <c r="L9" s="140">
        <f>PRODUCT((F9+G9)/E9)</f>
        <v>0.1111111111111111</v>
      </c>
      <c r="M9" s="140">
        <f>PRODUCT(H9/E9)</f>
        <v>0.27777777777777779</v>
      </c>
      <c r="N9" s="140">
        <f>PRODUCT((F9+G9+H9)/E9)</f>
        <v>0.3888888888888889</v>
      </c>
      <c r="O9" s="140">
        <f>PRODUCT(I9/E9)</f>
        <v>2.6111111111111112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44" t="s">
        <v>69</v>
      </c>
      <c r="C10" s="145"/>
      <c r="D10" s="146"/>
      <c r="E10" s="138">
        <f>PRODUCT(AA5+AM5)</f>
        <v>0</v>
      </c>
      <c r="F10" s="138">
        <f>PRODUCT(AB5+AN5)</f>
        <v>0</v>
      </c>
      <c r="G10" s="138">
        <f>PRODUCT(AC5+AO5)</f>
        <v>0</v>
      </c>
      <c r="H10" s="138">
        <f>PRODUCT(AD5+AP5)</f>
        <v>0</v>
      </c>
      <c r="I10" s="138">
        <f>PRODUCT(AE5+AQ5)</f>
        <v>0</v>
      </c>
      <c r="J10" s="139">
        <v>0</v>
      </c>
      <c r="K10" s="24">
        <f>PRODUCT(AG5+AS5)</f>
        <v>0</v>
      </c>
      <c r="L10" s="140">
        <v>0</v>
      </c>
      <c r="M10" s="140">
        <v>0</v>
      </c>
      <c r="N10" s="140">
        <v>0</v>
      </c>
      <c r="O10" s="140">
        <v>0</v>
      </c>
      <c r="Q10" s="43"/>
      <c r="R10" s="43"/>
      <c r="S10" s="4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24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47" t="s">
        <v>72</v>
      </c>
      <c r="C11" s="148"/>
      <c r="D11" s="149"/>
      <c r="E11" s="138">
        <f>SUM(E8:E10)</f>
        <v>38</v>
      </c>
      <c r="F11" s="138">
        <f t="shared" ref="F11:I11" si="0">SUM(F8:F10)</f>
        <v>0</v>
      </c>
      <c r="G11" s="138">
        <f t="shared" si="0"/>
        <v>5</v>
      </c>
      <c r="H11" s="138">
        <f t="shared" si="0"/>
        <v>12</v>
      </c>
      <c r="I11" s="138">
        <f t="shared" si="0"/>
        <v>86</v>
      </c>
      <c r="J11" s="139">
        <v>0</v>
      </c>
      <c r="K11" s="40">
        <f>SUM(K8:K10)</f>
        <v>93.078758949880665</v>
      </c>
      <c r="L11" s="140">
        <f>PRODUCT((F11+G11)/E11)</f>
        <v>0.13157894736842105</v>
      </c>
      <c r="M11" s="140">
        <f>PRODUCT(H11/E11)</f>
        <v>0.31578947368421051</v>
      </c>
      <c r="N11" s="140">
        <f>PRODUCT((F11+G11+H11)/E11)</f>
        <v>0.44736842105263158</v>
      </c>
      <c r="O11" s="140">
        <f>PRODUCT(I11/E11)</f>
        <v>2.263157894736842</v>
      </c>
      <c r="Q11" s="24"/>
      <c r="R11" s="24"/>
      <c r="S11" s="24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4"/>
      <c r="F12" s="24"/>
      <c r="G12" s="24"/>
      <c r="H12" s="24"/>
      <c r="I12" s="24"/>
      <c r="J12" s="40"/>
      <c r="K12" s="40"/>
      <c r="L12" s="24"/>
      <c r="M12" s="24"/>
      <c r="N12" s="24"/>
      <c r="O12" s="24"/>
      <c r="P12" s="40"/>
      <c r="Q12" s="40"/>
      <c r="R12" s="40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4"/>
      <c r="R84" s="24"/>
      <c r="S84" s="24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24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4"/>
      <c r="R85" s="24"/>
      <c r="S85" s="24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24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4"/>
      <c r="AL176" s="24"/>
    </row>
    <row r="177" spans="12:38" x14ac:dyDescent="0.25">
      <c r="R177" s="35"/>
      <c r="S177" s="35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35"/>
      <c r="S178" s="35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35"/>
      <c r="S179" s="35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35"/>
      <c r="S180" s="35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35"/>
      <c r="S181" s="35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35"/>
      <c r="S182" s="35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5" customWidth="1"/>
    <col min="3" max="3" width="25" style="74" customWidth="1"/>
    <col min="4" max="4" width="10.5703125" style="108" customWidth="1"/>
    <col min="5" max="5" width="8.42578125" style="108" customWidth="1"/>
    <col min="6" max="6" width="0.7109375" style="35" customWidth="1"/>
    <col min="7" max="21" width="5.28515625" style="74" customWidth="1"/>
    <col min="22" max="22" width="10.5703125" style="74" customWidth="1"/>
    <col min="23" max="23" width="20.7109375" style="108" customWidth="1"/>
    <col min="24" max="24" width="9.7109375" style="74" customWidth="1"/>
    <col min="25" max="30" width="9.140625" style="109"/>
  </cols>
  <sheetData>
    <row r="1" spans="1:30" ht="18.75" x14ac:dyDescent="0.3">
      <c r="A1" s="1"/>
      <c r="B1" s="111" t="s">
        <v>61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3"/>
      <c r="X1" s="76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33</v>
      </c>
      <c r="C2" s="79" t="s">
        <v>40</v>
      </c>
      <c r="D2" s="11"/>
      <c r="E2" s="11"/>
      <c r="F2" s="85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8"/>
      <c r="Y2" s="84"/>
      <c r="Z2" s="84"/>
      <c r="AA2" s="84"/>
      <c r="AB2" s="84"/>
      <c r="AC2" s="84"/>
      <c r="AD2" s="84"/>
    </row>
    <row r="3" spans="1:30" x14ac:dyDescent="0.25">
      <c r="A3" s="1"/>
      <c r="B3" s="87" t="s">
        <v>43</v>
      </c>
      <c r="C3" s="22" t="s">
        <v>44</v>
      </c>
      <c r="D3" s="88" t="s">
        <v>45</v>
      </c>
      <c r="E3" s="89" t="s">
        <v>1</v>
      </c>
      <c r="F3" s="24"/>
      <c r="G3" s="90" t="s">
        <v>46</v>
      </c>
      <c r="H3" s="91" t="s">
        <v>47</v>
      </c>
      <c r="I3" s="91" t="s">
        <v>31</v>
      </c>
      <c r="J3" s="17" t="s">
        <v>48</v>
      </c>
      <c r="K3" s="92" t="s">
        <v>49</v>
      </c>
      <c r="L3" s="92" t="s">
        <v>50</v>
      </c>
      <c r="M3" s="90" t="s">
        <v>51</v>
      </c>
      <c r="N3" s="90" t="s">
        <v>30</v>
      </c>
      <c r="O3" s="91" t="s">
        <v>52</v>
      </c>
      <c r="P3" s="90" t="s">
        <v>47</v>
      </c>
      <c r="Q3" s="90" t="s">
        <v>16</v>
      </c>
      <c r="R3" s="90">
        <v>1</v>
      </c>
      <c r="S3" s="90">
        <v>2</v>
      </c>
      <c r="T3" s="90">
        <v>3</v>
      </c>
      <c r="U3" s="90" t="s">
        <v>53</v>
      </c>
      <c r="V3" s="17" t="s">
        <v>21</v>
      </c>
      <c r="W3" s="16" t="s">
        <v>54</v>
      </c>
      <c r="X3" s="16" t="s">
        <v>55</v>
      </c>
      <c r="Y3" s="84"/>
      <c r="Z3" s="84"/>
      <c r="AA3" s="84"/>
      <c r="AB3" s="84"/>
      <c r="AC3" s="84"/>
      <c r="AD3" s="84"/>
    </row>
    <row r="4" spans="1:30" x14ac:dyDescent="0.25">
      <c r="A4" s="9"/>
      <c r="B4" s="93" t="s">
        <v>56</v>
      </c>
      <c r="C4" s="94" t="s">
        <v>57</v>
      </c>
      <c r="D4" s="95" t="s">
        <v>58</v>
      </c>
      <c r="E4" s="96" t="s">
        <v>35</v>
      </c>
      <c r="F4" s="97"/>
      <c r="G4" s="98"/>
      <c r="H4" s="99"/>
      <c r="I4" s="98">
        <v>1</v>
      </c>
      <c r="J4" s="100"/>
      <c r="K4" s="100"/>
      <c r="L4" s="100"/>
      <c r="M4" s="100">
        <v>1</v>
      </c>
      <c r="N4" s="98"/>
      <c r="O4" s="99"/>
      <c r="P4" s="99"/>
      <c r="Q4" s="99"/>
      <c r="R4" s="99"/>
      <c r="S4" s="99"/>
      <c r="T4" s="99"/>
      <c r="U4" s="99"/>
      <c r="V4" s="101"/>
      <c r="W4" s="94" t="s">
        <v>59</v>
      </c>
      <c r="X4" s="102" t="s">
        <v>60</v>
      </c>
      <c r="Y4" s="84"/>
      <c r="Z4" s="84"/>
      <c r="AA4" s="84"/>
      <c r="AB4" s="84"/>
      <c r="AC4" s="84"/>
      <c r="AD4" s="84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4"/>
      <c r="Z5" s="84"/>
      <c r="AA5" s="84"/>
      <c r="AB5" s="84"/>
      <c r="AC5" s="84"/>
      <c r="AD5" s="84"/>
    </row>
    <row r="6" spans="1:30" x14ac:dyDescent="0.25">
      <c r="A6" s="9"/>
      <c r="B6" s="103"/>
      <c r="C6" s="40"/>
      <c r="D6" s="103"/>
      <c r="E6" s="104"/>
      <c r="G6" s="40"/>
      <c r="H6" s="43"/>
      <c r="I6" s="40"/>
      <c r="J6" s="24"/>
      <c r="K6" s="24"/>
      <c r="L6" s="24"/>
      <c r="M6" s="40"/>
      <c r="N6" s="40"/>
      <c r="O6" s="40"/>
      <c r="P6" s="40"/>
      <c r="Q6" s="40"/>
      <c r="R6" s="40"/>
      <c r="S6" s="40"/>
      <c r="T6" s="40"/>
      <c r="U6" s="40"/>
      <c r="V6" s="40"/>
      <c r="W6" s="103"/>
      <c r="X6" s="40"/>
      <c r="Y6" s="84"/>
      <c r="Z6" s="84"/>
      <c r="AA6" s="84"/>
      <c r="AB6" s="84"/>
      <c r="AC6" s="84"/>
      <c r="AD6" s="84"/>
    </row>
    <row r="7" spans="1:30" x14ac:dyDescent="0.25">
      <c r="A7" s="9"/>
      <c r="B7" s="103"/>
      <c r="C7" s="40"/>
      <c r="D7" s="103"/>
      <c r="E7" s="104"/>
      <c r="G7" s="40"/>
      <c r="H7" s="43"/>
      <c r="I7" s="40"/>
      <c r="J7" s="24"/>
      <c r="K7" s="24"/>
      <c r="L7" s="24"/>
      <c r="M7" s="40"/>
      <c r="N7" s="40"/>
      <c r="O7" s="40"/>
      <c r="P7" s="40"/>
      <c r="Q7" s="40"/>
      <c r="R7" s="40"/>
      <c r="S7" s="40"/>
      <c r="T7" s="40"/>
      <c r="U7" s="40"/>
      <c r="V7" s="40"/>
      <c r="W7" s="103"/>
      <c r="X7" s="40"/>
      <c r="Y7" s="84"/>
      <c r="Z7" s="84"/>
      <c r="AA7" s="84"/>
      <c r="AB7" s="84"/>
      <c r="AC7" s="84"/>
      <c r="AD7" s="84"/>
    </row>
    <row r="8" spans="1:30" x14ac:dyDescent="0.25">
      <c r="A8" s="9"/>
      <c r="B8" s="103"/>
      <c r="C8" s="40"/>
      <c r="D8" s="103"/>
      <c r="E8" s="104"/>
      <c r="G8" s="40"/>
      <c r="H8" s="43"/>
      <c r="I8" s="40"/>
      <c r="J8" s="24"/>
      <c r="K8" s="24"/>
      <c r="L8" s="24"/>
      <c r="M8" s="40"/>
      <c r="N8" s="40"/>
      <c r="O8" s="40"/>
      <c r="P8" s="40"/>
      <c r="Q8" s="40"/>
      <c r="R8" s="40"/>
      <c r="S8" s="40"/>
      <c r="T8" s="40"/>
      <c r="U8" s="40"/>
      <c r="V8" s="40"/>
      <c r="W8" s="103"/>
      <c r="X8" s="40"/>
      <c r="Y8" s="84"/>
      <c r="Z8" s="84"/>
      <c r="AA8" s="84"/>
      <c r="AB8" s="84"/>
      <c r="AC8" s="84"/>
      <c r="AD8" s="84"/>
    </row>
    <row r="9" spans="1:30" x14ac:dyDescent="0.25">
      <c r="A9" s="9"/>
      <c r="B9" s="103"/>
      <c r="C9" s="40"/>
      <c r="D9" s="103"/>
      <c r="E9" s="104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103"/>
      <c r="X9" s="40"/>
      <c r="Y9" s="84"/>
      <c r="Z9" s="84"/>
      <c r="AA9" s="84"/>
      <c r="AB9" s="84"/>
      <c r="AC9" s="84"/>
      <c r="AD9" s="84"/>
    </row>
    <row r="10" spans="1:30" x14ac:dyDescent="0.25">
      <c r="A10" s="9"/>
      <c r="B10" s="103"/>
      <c r="C10" s="40"/>
      <c r="D10" s="103"/>
      <c r="E10" s="104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3"/>
      <c r="X10" s="40"/>
      <c r="Y10" s="84"/>
      <c r="Z10" s="84"/>
      <c r="AA10" s="84"/>
      <c r="AB10" s="84"/>
      <c r="AC10" s="84"/>
      <c r="AD10" s="84"/>
    </row>
    <row r="11" spans="1:30" x14ac:dyDescent="0.25">
      <c r="A11" s="9"/>
      <c r="B11" s="103"/>
      <c r="C11" s="40"/>
      <c r="D11" s="103"/>
      <c r="E11" s="104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3"/>
      <c r="X11" s="40"/>
      <c r="Y11" s="84"/>
      <c r="Z11" s="84"/>
      <c r="AA11" s="84"/>
      <c r="AB11" s="84"/>
      <c r="AC11" s="84"/>
      <c r="AD11" s="84"/>
    </row>
    <row r="12" spans="1:30" x14ac:dyDescent="0.25">
      <c r="A12" s="9"/>
      <c r="B12" s="103"/>
      <c r="C12" s="40"/>
      <c r="D12" s="103"/>
      <c r="E12" s="104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3"/>
      <c r="X12" s="40"/>
      <c r="Y12" s="84"/>
      <c r="Z12" s="84"/>
      <c r="AA12" s="84"/>
      <c r="AB12" s="84"/>
      <c r="AC12" s="84"/>
      <c r="AD12" s="84"/>
    </row>
    <row r="13" spans="1:30" x14ac:dyDescent="0.25">
      <c r="A13" s="9"/>
      <c r="B13" s="103"/>
      <c r="C13" s="40"/>
      <c r="D13" s="103"/>
      <c r="E13" s="104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3"/>
      <c r="X13" s="40"/>
      <c r="Y13" s="84"/>
      <c r="Z13" s="84"/>
      <c r="AA13" s="84"/>
      <c r="AB13" s="84"/>
      <c r="AC13" s="84"/>
      <c r="AD13" s="84"/>
    </row>
    <row r="14" spans="1:30" x14ac:dyDescent="0.25">
      <c r="A14" s="9"/>
      <c r="B14" s="40"/>
      <c r="C14" s="40"/>
      <c r="D14" s="103"/>
      <c r="E14" s="105"/>
      <c r="F14" s="103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3"/>
      <c r="X14" s="40"/>
      <c r="Y14" s="84"/>
      <c r="Z14" s="84"/>
      <c r="AA14" s="84"/>
      <c r="AB14" s="84"/>
      <c r="AC14" s="84"/>
      <c r="AD14" s="84"/>
    </row>
    <row r="15" spans="1:30" x14ac:dyDescent="0.25">
      <c r="A15" s="9"/>
      <c r="B15" s="40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84"/>
      <c r="Z15" s="84"/>
      <c r="AA15" s="84"/>
      <c r="AB15" s="84"/>
      <c r="AC15" s="84"/>
      <c r="AD15" s="84"/>
    </row>
    <row r="16" spans="1:30" x14ac:dyDescent="0.25">
      <c r="A16" s="9"/>
      <c r="B16" s="40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84"/>
      <c r="Z16" s="84"/>
      <c r="AA16" s="84"/>
      <c r="AB16" s="84"/>
      <c r="AC16" s="84"/>
      <c r="AD16" s="84"/>
    </row>
    <row r="17" spans="1:30" x14ac:dyDescent="0.25">
      <c r="A17" s="9"/>
      <c r="B17" s="40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84"/>
      <c r="Z17" s="84"/>
      <c r="AA17" s="84"/>
      <c r="AB17" s="84"/>
      <c r="AC17" s="84"/>
      <c r="AD17" s="84"/>
    </row>
    <row r="18" spans="1:30" x14ac:dyDescent="0.25">
      <c r="A18" s="9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84"/>
      <c r="Z18" s="84"/>
      <c r="AA18" s="84"/>
      <c r="AB18" s="84"/>
      <c r="AC18" s="84"/>
      <c r="AD18" s="84"/>
    </row>
    <row r="19" spans="1:30" x14ac:dyDescent="0.25">
      <c r="A19" s="9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84"/>
      <c r="Z19" s="84"/>
      <c r="AA19" s="84"/>
      <c r="AB19" s="84"/>
      <c r="AC19" s="84"/>
      <c r="AD19" s="84"/>
    </row>
    <row r="20" spans="1:30" x14ac:dyDescent="0.25">
      <c r="A20" s="9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84"/>
      <c r="Z20" s="84"/>
      <c r="AA20" s="84"/>
      <c r="AB20" s="84"/>
      <c r="AC20" s="84"/>
      <c r="AD20" s="84"/>
    </row>
    <row r="21" spans="1:30" x14ac:dyDescent="0.25">
      <c r="A21" s="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84"/>
      <c r="Z21" s="84"/>
      <c r="AA21" s="84"/>
      <c r="AB21" s="84"/>
      <c r="AC21" s="84"/>
      <c r="AD21" s="84"/>
    </row>
    <row r="22" spans="1:30" x14ac:dyDescent="0.25">
      <c r="A22" s="9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84"/>
      <c r="Z22" s="84"/>
      <c r="AA22" s="84"/>
      <c r="AB22" s="84"/>
      <c r="AC22" s="84"/>
      <c r="AD22" s="84"/>
    </row>
    <row r="23" spans="1:30" x14ac:dyDescent="0.25">
      <c r="A23" s="9"/>
      <c r="B23" s="103"/>
      <c r="C23" s="40"/>
      <c r="D23" s="103"/>
      <c r="E23" s="104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3"/>
      <c r="X23" s="40"/>
      <c r="Y23" s="84"/>
      <c r="Z23" s="84"/>
      <c r="AA23" s="84"/>
      <c r="AB23" s="84"/>
      <c r="AC23" s="84"/>
      <c r="AD23" s="84"/>
    </row>
    <row r="24" spans="1:30" x14ac:dyDescent="0.25">
      <c r="A24" s="9"/>
      <c r="B24" s="103"/>
      <c r="C24" s="40"/>
      <c r="D24" s="103"/>
      <c r="E24" s="104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3"/>
      <c r="X24" s="40"/>
      <c r="Y24" s="84"/>
      <c r="Z24" s="84"/>
      <c r="AA24" s="84"/>
      <c r="AB24" s="84"/>
      <c r="AC24" s="84"/>
      <c r="AD24" s="84"/>
    </row>
    <row r="25" spans="1:30" x14ac:dyDescent="0.25">
      <c r="A25" s="9"/>
      <c r="B25" s="103"/>
      <c r="C25" s="40"/>
      <c r="D25" s="103"/>
      <c r="E25" s="104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6"/>
      <c r="X25" s="40"/>
      <c r="Y25" s="84"/>
      <c r="Z25" s="84"/>
      <c r="AA25" s="84"/>
      <c r="AB25" s="84"/>
      <c r="AC25" s="84"/>
      <c r="AD25" s="84"/>
    </row>
    <row r="26" spans="1:30" x14ac:dyDescent="0.25">
      <c r="A26" s="9"/>
      <c r="B26" s="103"/>
      <c r="C26" s="40"/>
      <c r="D26" s="103"/>
      <c r="E26" s="104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84"/>
      <c r="Z26" s="84"/>
      <c r="AA26" s="84"/>
      <c r="AB26" s="84"/>
      <c r="AC26" s="84"/>
      <c r="AD26" s="84"/>
    </row>
    <row r="27" spans="1:30" x14ac:dyDescent="0.25">
      <c r="A27" s="9"/>
      <c r="B27" s="103"/>
      <c r="C27" s="40"/>
      <c r="D27" s="103"/>
      <c r="E27" s="104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7"/>
      <c r="X27" s="40"/>
      <c r="Y27" s="84"/>
      <c r="Z27" s="84"/>
      <c r="AA27" s="84"/>
      <c r="AB27" s="84"/>
      <c r="AC27" s="84"/>
      <c r="AD27" s="84"/>
    </row>
    <row r="28" spans="1:30" x14ac:dyDescent="0.25">
      <c r="A28" s="9"/>
      <c r="B28" s="103"/>
      <c r="C28" s="40"/>
      <c r="D28" s="103"/>
      <c r="E28" s="104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3"/>
      <c r="X28" s="40"/>
      <c r="Y28" s="84"/>
      <c r="Z28" s="84"/>
      <c r="AA28" s="84"/>
      <c r="AB28" s="84"/>
      <c r="AC28" s="84"/>
      <c r="AD28" s="84"/>
    </row>
    <row r="29" spans="1:30" x14ac:dyDescent="0.25">
      <c r="A29" s="9"/>
      <c r="B29" s="103"/>
      <c r="C29" s="40"/>
      <c r="D29" s="103"/>
      <c r="E29" s="104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3"/>
      <c r="X29" s="40"/>
      <c r="Y29" s="84"/>
      <c r="Z29" s="84"/>
      <c r="AA29" s="84"/>
      <c r="AB29" s="84"/>
      <c r="AC29" s="84"/>
      <c r="AD29" s="84"/>
    </row>
    <row r="30" spans="1:30" x14ac:dyDescent="0.25">
      <c r="A30" s="9"/>
      <c r="B30" s="103"/>
      <c r="C30" s="40"/>
      <c r="D30" s="103"/>
      <c r="E30" s="104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3"/>
      <c r="X30" s="40"/>
      <c r="Y30" s="84"/>
      <c r="Z30" s="84"/>
      <c r="AA30" s="84"/>
      <c r="AB30" s="84"/>
      <c r="AC30" s="84"/>
      <c r="AD30" s="84"/>
    </row>
    <row r="31" spans="1:30" x14ac:dyDescent="0.25">
      <c r="A31" s="9"/>
      <c r="B31" s="103"/>
      <c r="C31" s="40"/>
      <c r="D31" s="103"/>
      <c r="E31" s="104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3"/>
      <c r="X31" s="40"/>
      <c r="Y31" s="84"/>
      <c r="Z31" s="84"/>
      <c r="AA31" s="84"/>
      <c r="AB31" s="84"/>
      <c r="AC31" s="84"/>
      <c r="AD31" s="84"/>
    </row>
    <row r="32" spans="1:30" x14ac:dyDescent="0.25">
      <c r="A32" s="9"/>
      <c r="B32" s="103"/>
      <c r="C32" s="40"/>
      <c r="D32" s="103"/>
      <c r="E32" s="104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3"/>
      <c r="X32" s="40"/>
      <c r="Y32" s="84"/>
      <c r="Z32" s="84"/>
      <c r="AA32" s="84"/>
      <c r="AB32" s="84"/>
      <c r="AC32" s="84"/>
      <c r="AD32" s="84"/>
    </row>
    <row r="33" spans="1:30" x14ac:dyDescent="0.25">
      <c r="A33" s="9"/>
      <c r="B33" s="103"/>
      <c r="C33" s="40"/>
      <c r="D33" s="103"/>
      <c r="E33" s="104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3"/>
      <c r="X33" s="40"/>
      <c r="Y33" s="84"/>
      <c r="Z33" s="84"/>
      <c r="AA33" s="84"/>
      <c r="AB33" s="84"/>
      <c r="AC33" s="84"/>
      <c r="AD33" s="84"/>
    </row>
    <row r="34" spans="1:30" x14ac:dyDescent="0.25">
      <c r="A34" s="9"/>
      <c r="B34" s="103"/>
      <c r="C34" s="40"/>
      <c r="D34" s="103"/>
      <c r="E34" s="104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3"/>
      <c r="X34" s="40"/>
      <c r="Y34" s="84"/>
      <c r="Z34" s="84"/>
      <c r="AA34" s="84"/>
      <c r="AB34" s="84"/>
      <c r="AC34" s="84"/>
      <c r="AD34" s="84"/>
    </row>
    <row r="35" spans="1:30" x14ac:dyDescent="0.25">
      <c r="A35" s="9"/>
      <c r="B35" s="103"/>
      <c r="C35" s="40"/>
      <c r="D35" s="103"/>
      <c r="E35" s="103"/>
      <c r="F35" s="24"/>
      <c r="G35" s="40"/>
      <c r="H35" s="43"/>
      <c r="I35" s="40"/>
      <c r="J35" s="24"/>
      <c r="K35" s="24"/>
      <c r="L35" s="24"/>
      <c r="M35" s="24"/>
      <c r="N35" s="73"/>
      <c r="O35" s="73"/>
      <c r="P35" s="24"/>
      <c r="Q35" s="24"/>
      <c r="R35" s="24"/>
      <c r="S35" s="24"/>
      <c r="T35" s="24"/>
      <c r="U35" s="24"/>
      <c r="V35" s="24"/>
      <c r="W35" s="103"/>
      <c r="X35" s="24"/>
      <c r="Y35" s="84"/>
      <c r="Z35" s="84"/>
      <c r="AA35" s="84"/>
      <c r="AB35" s="84"/>
      <c r="AC35" s="84"/>
      <c r="AD35" s="84"/>
    </row>
    <row r="36" spans="1:30" x14ac:dyDescent="0.25">
      <c r="A36" s="9"/>
      <c r="B36" s="103"/>
      <c r="C36" s="40"/>
      <c r="D36" s="103"/>
      <c r="E36" s="103"/>
      <c r="F36" s="24"/>
      <c r="G36" s="40"/>
      <c r="H36" s="43"/>
      <c r="I36" s="40"/>
      <c r="J36" s="24"/>
      <c r="K36" s="24"/>
      <c r="L36" s="24"/>
      <c r="M36" s="24"/>
      <c r="N36" s="73"/>
      <c r="O36" s="73"/>
      <c r="P36" s="24"/>
      <c r="Q36" s="24"/>
      <c r="R36" s="24"/>
      <c r="S36" s="24"/>
      <c r="T36" s="24"/>
      <c r="U36" s="24"/>
      <c r="V36" s="24"/>
      <c r="W36" s="103"/>
      <c r="X36" s="24"/>
      <c r="Y36" s="84"/>
      <c r="Z36" s="84"/>
      <c r="AA36" s="84"/>
      <c r="AB36" s="84"/>
      <c r="AC36" s="84"/>
      <c r="AD36" s="84"/>
    </row>
    <row r="37" spans="1:30" x14ac:dyDescent="0.25">
      <c r="A37" s="9"/>
      <c r="B37" s="103"/>
      <c r="C37" s="40"/>
      <c r="D37" s="103"/>
      <c r="E37" s="103"/>
      <c r="F37" s="24"/>
      <c r="G37" s="40"/>
      <c r="H37" s="43"/>
      <c r="I37" s="40"/>
      <c r="J37" s="24"/>
      <c r="K37" s="24"/>
      <c r="L37" s="24"/>
      <c r="M37" s="24"/>
      <c r="N37" s="73"/>
      <c r="O37" s="73"/>
      <c r="P37" s="24"/>
      <c r="Q37" s="24"/>
      <c r="R37" s="24"/>
      <c r="S37" s="24"/>
      <c r="T37" s="24"/>
      <c r="U37" s="24"/>
      <c r="V37" s="24"/>
      <c r="W37" s="103"/>
      <c r="X37" s="24"/>
      <c r="Y37" s="84"/>
      <c r="Z37" s="84"/>
      <c r="AA37" s="84"/>
      <c r="AB37" s="84"/>
      <c r="AC37" s="84"/>
      <c r="AD37" s="84"/>
    </row>
    <row r="38" spans="1:30" x14ac:dyDescent="0.25">
      <c r="A38" s="9"/>
      <c r="B38" s="103"/>
      <c r="C38" s="40"/>
      <c r="D38" s="103"/>
      <c r="E38" s="103"/>
      <c r="F38" s="24"/>
      <c r="G38" s="40"/>
      <c r="H38" s="43"/>
      <c r="I38" s="40"/>
      <c r="J38" s="24"/>
      <c r="K38" s="24"/>
      <c r="L38" s="24"/>
      <c r="M38" s="24"/>
      <c r="N38" s="73"/>
      <c r="O38" s="73"/>
      <c r="P38" s="24"/>
      <c r="Q38" s="24"/>
      <c r="R38" s="24"/>
      <c r="S38" s="24"/>
      <c r="T38" s="24"/>
      <c r="U38" s="24"/>
      <c r="V38" s="24"/>
      <c r="W38" s="103"/>
      <c r="X38" s="24"/>
      <c r="Y38" s="84"/>
      <c r="Z38" s="84"/>
      <c r="AA38" s="84"/>
      <c r="AB38" s="84"/>
      <c r="AC38" s="84"/>
      <c r="AD38" s="84"/>
    </row>
    <row r="39" spans="1:30" x14ac:dyDescent="0.25">
      <c r="A39" s="9"/>
      <c r="B39" s="103"/>
      <c r="C39" s="40"/>
      <c r="D39" s="103"/>
      <c r="E39" s="103"/>
      <c r="F39" s="24"/>
      <c r="G39" s="40"/>
      <c r="H39" s="43"/>
      <c r="I39" s="40"/>
      <c r="J39" s="24"/>
      <c r="K39" s="24"/>
      <c r="L39" s="24"/>
      <c r="M39" s="24"/>
      <c r="N39" s="73"/>
      <c r="O39" s="73"/>
      <c r="P39" s="24"/>
      <c r="Q39" s="24"/>
      <c r="R39" s="24"/>
      <c r="S39" s="24"/>
      <c r="T39" s="24"/>
      <c r="U39" s="24"/>
      <c r="V39" s="24"/>
      <c r="W39" s="103"/>
      <c r="X39" s="24"/>
      <c r="Y39" s="84"/>
      <c r="Z39" s="84"/>
      <c r="AA39" s="84"/>
      <c r="AB39" s="84"/>
      <c r="AC39" s="84"/>
      <c r="AD39" s="84"/>
    </row>
    <row r="40" spans="1:30" x14ac:dyDescent="0.25">
      <c r="A40" s="9"/>
      <c r="B40" s="103"/>
      <c r="C40" s="40"/>
      <c r="D40" s="103"/>
      <c r="E40" s="103"/>
      <c r="F40" s="24"/>
      <c r="G40" s="40"/>
      <c r="H40" s="43"/>
      <c r="I40" s="40"/>
      <c r="J40" s="24"/>
      <c r="K40" s="24"/>
      <c r="L40" s="24"/>
      <c r="M40" s="24"/>
      <c r="N40" s="73"/>
      <c r="O40" s="73"/>
      <c r="P40" s="24"/>
      <c r="Q40" s="24"/>
      <c r="R40" s="24"/>
      <c r="S40" s="24"/>
      <c r="T40" s="24"/>
      <c r="U40" s="24"/>
      <c r="V40" s="24"/>
      <c r="W40" s="103"/>
      <c r="X40" s="24"/>
      <c r="Y40" s="84"/>
      <c r="Z40" s="84"/>
      <c r="AA40" s="84"/>
      <c r="AB40" s="84"/>
      <c r="AC40" s="84"/>
      <c r="AD40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2018-12-28T17:50:54Z</dcterms:modified>
</cp:coreProperties>
</file>