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AS12" i="2"/>
  <c r="AR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J16" i="2" s="1"/>
  <c r="I12" i="2"/>
  <c r="I16" i="2" s="1"/>
  <c r="I18" i="2" s="1"/>
  <c r="H12" i="2"/>
  <c r="H16" i="2" s="1"/>
  <c r="M16" i="2" s="1"/>
  <c r="G12" i="2"/>
  <c r="G16" i="2" s="1"/>
  <c r="G18" i="2" s="1"/>
  <c r="F12" i="2"/>
  <c r="F16" i="2" s="1"/>
  <c r="N16" i="2" s="1"/>
  <c r="E12" i="2"/>
  <c r="E16" i="2" s="1"/>
  <c r="E18" i="2" s="1"/>
  <c r="K18" i="2" l="1"/>
  <c r="J18" i="2" s="1"/>
  <c r="J12" i="2"/>
  <c r="L16" i="2"/>
  <c r="F17" i="2"/>
  <c r="L17" i="2" s="1"/>
  <c r="H17" i="2"/>
  <c r="M17" i="2" s="1"/>
  <c r="H18" i="2"/>
  <c r="M18" i="2" s="1"/>
  <c r="O18" i="2"/>
  <c r="O17" i="2"/>
  <c r="J17" i="2"/>
  <c r="AF12" i="2"/>
  <c r="N17" i="2" l="1"/>
  <c r="F18" i="2"/>
  <c r="N18" i="2" s="1"/>
  <c r="L18" i="2" l="1"/>
</calcChain>
</file>

<file path=xl/sharedStrings.xml><?xml version="1.0" encoding="utf-8"?>
<sst xmlns="http://schemas.openxmlformats.org/spreadsheetml/2006/main" count="87" uniqueCount="39">
  <si>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</si>
  <si>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</si>
  <si>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</si>
  <si>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</si>
  <si>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</si>
  <si>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</si>
  <si>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</si>
  <si>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</si>
  <si>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</si>
  <si>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</si>
  <si>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</si>
  <si>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</si>
  <si>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4.</t>
  </si>
  <si>
    <t>Seurat</t>
  </si>
  <si>
    <t>YK</t>
  </si>
  <si>
    <t>YKKÖSPESIS</t>
  </si>
  <si>
    <t>9.</t>
  </si>
  <si>
    <t>6.</t>
  </si>
  <si>
    <t>8.</t>
  </si>
  <si>
    <t>ViVe  2</t>
  </si>
  <si>
    <t>Joel Salmela</t>
  </si>
  <si>
    <t>8.4.1996   Ylivieska</t>
  </si>
  <si>
    <t>YK = Ylivieskan Kuula  (1909),  kasvattajaseura</t>
  </si>
  <si>
    <t>ViVe = Vimpelin Veto  (1934)</t>
  </si>
  <si>
    <t>YK  2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</si>
  <si>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</si>
  <si>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</si>
  <si>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</si>
  <si>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</si>
  <si>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</si>
  <si>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</si>
  <si>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</si>
  <si>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</si>
  <si>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</si>
  <si>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</si>
  <si>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</si>
  <si>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</si>
  <si>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Ura</t>
  </si>
  <si>
    <t>Ura = Kannuksen Ura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</si>
</sst>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164" fontId="2" fillId="4" borderId="3" xfId="0" applyNumberFormat="1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4" fontId="2" fillId="3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4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0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7"/>
      <c r="B1" s="15" t="s">
        <v>20</v>
      </c>
      <c r="C1" s="2"/>
      <c r="D1" s="3"/>
      <c r="E1" s="23" t="s">
        <v>21</v>
      </c>
      <c r="F1" s="23"/>
      <c r="G1" s="24"/>
      <c r="H1" s="24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23"/>
      <c r="AB1" s="23"/>
      <c r="AC1" s="24"/>
      <c r="AD1" s="24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14.25" x14ac:dyDescent="0.2">
      <c r="A2" s="17"/>
      <c r="B2" s="31" t="s">
        <v>15</v>
      </c>
      <c r="C2" s="32"/>
      <c r="D2" s="33"/>
      <c r="E2" s="4" t="s">
        <v>7</v>
      </c>
      <c r="F2" s="27"/>
      <c r="G2" s="27"/>
      <c r="H2" s="27"/>
      <c r="I2" s="34"/>
      <c r="J2" s="5"/>
      <c r="K2" s="35"/>
      <c r="L2" s="10" t="s">
        <v>26</v>
      </c>
      <c r="M2" s="27"/>
      <c r="N2" s="27"/>
      <c r="O2" s="36"/>
      <c r="P2" s="9"/>
      <c r="Q2" s="10" t="s">
        <v>27</v>
      </c>
      <c r="R2" s="27"/>
      <c r="S2" s="27"/>
      <c r="T2" s="27"/>
      <c r="U2" s="34"/>
      <c r="V2" s="36"/>
      <c r="W2" s="9"/>
      <c r="X2" s="37" t="s">
        <v>28</v>
      </c>
      <c r="Y2" s="38"/>
      <c r="Z2" s="39"/>
      <c r="AA2" s="4" t="s">
        <v>7</v>
      </c>
      <c r="AB2" s="27"/>
      <c r="AC2" s="27"/>
      <c r="AD2" s="27"/>
      <c r="AE2" s="34"/>
      <c r="AF2" s="5"/>
      <c r="AG2" s="35"/>
      <c r="AH2" s="10" t="s">
        <v>29</v>
      </c>
      <c r="AI2" s="27"/>
      <c r="AJ2" s="27"/>
      <c r="AK2" s="36"/>
      <c r="AL2" s="9"/>
      <c r="AM2" s="10" t="s">
        <v>27</v>
      </c>
      <c r="AN2" s="27"/>
      <c r="AO2" s="27"/>
      <c r="AP2" s="27"/>
      <c r="AQ2" s="34"/>
      <c r="AR2" s="36"/>
      <c r="AS2" s="40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4.25" x14ac:dyDescent="0.2">
      <c r="A3" s="17"/>
      <c r="B3" s="8" t="s">
        <v>0</v>
      </c>
      <c r="C3" s="8" t="s">
        <v>3</v>
      </c>
      <c r="D3" s="4" t="s">
        <v>1</v>
      </c>
      <c r="E3" s="8" t="s">
        <v>2</v>
      </c>
      <c r="F3" s="8" t="s">
        <v>6</v>
      </c>
      <c r="G3" s="5" t="s">
        <v>4</v>
      </c>
      <c r="H3" s="8" t="s">
        <v>5</v>
      </c>
      <c r="I3" s="8" t="s">
        <v>8</v>
      </c>
      <c r="J3" s="8" t="s">
        <v>9</v>
      </c>
      <c r="K3" s="40"/>
      <c r="L3" s="8" t="s">
        <v>4</v>
      </c>
      <c r="M3" s="8" t="s">
        <v>5</v>
      </c>
      <c r="N3" s="8" t="s">
        <v>30</v>
      </c>
      <c r="O3" s="8" t="s">
        <v>8</v>
      </c>
      <c r="P3" s="11"/>
      <c r="Q3" s="8" t="s">
        <v>2</v>
      </c>
      <c r="R3" s="8" t="s">
        <v>6</v>
      </c>
      <c r="S3" s="5" t="s">
        <v>4</v>
      </c>
      <c r="T3" s="8" t="s">
        <v>5</v>
      </c>
      <c r="U3" s="8" t="s">
        <v>8</v>
      </c>
      <c r="V3" s="8" t="s">
        <v>9</v>
      </c>
      <c r="W3" s="40"/>
      <c r="X3" s="8" t="s">
        <v>0</v>
      </c>
      <c r="Y3" s="8" t="s">
        <v>3</v>
      </c>
      <c r="Z3" s="4" t="s">
        <v>1</v>
      </c>
      <c r="AA3" s="8" t="s">
        <v>2</v>
      </c>
      <c r="AB3" s="8" t="s">
        <v>6</v>
      </c>
      <c r="AC3" s="5" t="s">
        <v>4</v>
      </c>
      <c r="AD3" s="8" t="s">
        <v>5</v>
      </c>
      <c r="AE3" s="8" t="s">
        <v>8</v>
      </c>
      <c r="AF3" s="8" t="s">
        <v>9</v>
      </c>
      <c r="AG3" s="40"/>
      <c r="AH3" s="8" t="s">
        <v>4</v>
      </c>
      <c r="AI3" s="8" t="s">
        <v>5</v>
      </c>
      <c r="AJ3" s="8" t="s">
        <v>30</v>
      </c>
      <c r="AK3" s="8" t="s">
        <v>8</v>
      </c>
      <c r="AL3" s="11"/>
      <c r="AM3" s="8" t="s">
        <v>2</v>
      </c>
      <c r="AN3" s="8" t="s">
        <v>6</v>
      </c>
      <c r="AO3" s="5" t="s">
        <v>4</v>
      </c>
      <c r="AP3" s="8" t="s">
        <v>5</v>
      </c>
      <c r="AQ3" s="8" t="s">
        <v>8</v>
      </c>
      <c r="AR3" s="8" t="s">
        <v>9</v>
      </c>
      <c r="AS3" s="40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x14ac:dyDescent="0.25">
      <c r="A4" s="17"/>
      <c r="B4" s="12"/>
      <c r="C4" s="14"/>
      <c r="D4" s="15"/>
      <c r="E4" s="12"/>
      <c r="F4" s="12"/>
      <c r="G4" s="12"/>
      <c r="H4" s="13"/>
      <c r="I4" s="12"/>
      <c r="J4" s="41"/>
      <c r="K4" s="18"/>
      <c r="L4" s="42"/>
      <c r="M4" s="8"/>
      <c r="N4" s="8"/>
      <c r="O4" s="8"/>
      <c r="P4" s="11"/>
      <c r="Q4" s="12"/>
      <c r="R4" s="12"/>
      <c r="S4" s="13"/>
      <c r="T4" s="12"/>
      <c r="U4" s="12"/>
      <c r="V4" s="43"/>
      <c r="W4" s="18"/>
      <c r="X4" s="12">
        <v>2013</v>
      </c>
      <c r="Y4" s="12" t="s">
        <v>17</v>
      </c>
      <c r="Z4" s="15" t="s">
        <v>24</v>
      </c>
      <c r="AA4" s="12">
        <v>7</v>
      </c>
      <c r="AB4" s="12">
        <v>0</v>
      </c>
      <c r="AC4" s="12">
        <v>1</v>
      </c>
      <c r="AD4" s="12">
        <v>3</v>
      </c>
      <c r="AE4" s="12">
        <v>18</v>
      </c>
      <c r="AF4" s="22">
        <v>0.5454</v>
      </c>
      <c r="AG4" s="11">
        <v>33</v>
      </c>
      <c r="AH4" s="8"/>
      <c r="AI4" s="8"/>
      <c r="AJ4" s="8"/>
      <c r="AK4" s="8"/>
      <c r="AL4" s="11"/>
      <c r="AM4" s="12"/>
      <c r="AN4" s="12"/>
      <c r="AO4" s="12"/>
      <c r="AP4" s="12"/>
      <c r="AQ4" s="12"/>
      <c r="AR4" s="44"/>
      <c r="AS4" s="1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x14ac:dyDescent="0.25">
      <c r="A5" s="17"/>
      <c r="B5" s="12"/>
      <c r="C5" s="14"/>
      <c r="D5" s="15"/>
      <c r="E5" s="12"/>
      <c r="F5" s="12"/>
      <c r="G5" s="12"/>
      <c r="H5" s="13"/>
      <c r="I5" s="12"/>
      <c r="J5" s="41"/>
      <c r="K5" s="18"/>
      <c r="L5" s="42"/>
      <c r="M5" s="8"/>
      <c r="N5" s="8"/>
      <c r="O5" s="8"/>
      <c r="P5" s="11"/>
      <c r="Q5" s="12"/>
      <c r="R5" s="12"/>
      <c r="S5" s="13"/>
      <c r="T5" s="12"/>
      <c r="U5" s="12"/>
      <c r="V5" s="43"/>
      <c r="W5" s="18"/>
      <c r="X5" s="12">
        <v>2014</v>
      </c>
      <c r="Y5" s="12" t="s">
        <v>16</v>
      </c>
      <c r="Z5" s="15" t="s">
        <v>24</v>
      </c>
      <c r="AA5" s="12">
        <v>15</v>
      </c>
      <c r="AB5" s="12">
        <v>0</v>
      </c>
      <c r="AC5" s="12">
        <v>9</v>
      </c>
      <c r="AD5" s="12">
        <v>4</v>
      </c>
      <c r="AE5" s="12">
        <v>50</v>
      </c>
      <c r="AF5" s="22">
        <v>0.51539999999999997</v>
      </c>
      <c r="AG5" s="11">
        <v>97</v>
      </c>
      <c r="AH5" s="8"/>
      <c r="AI5" s="8"/>
      <c r="AJ5" s="8"/>
      <c r="AK5" s="8"/>
      <c r="AL5" s="11"/>
      <c r="AM5" s="12"/>
      <c r="AN5" s="12"/>
      <c r="AO5" s="12"/>
      <c r="AP5" s="12"/>
      <c r="AQ5" s="12"/>
      <c r="AR5" s="44"/>
      <c r="AS5" s="1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x14ac:dyDescent="0.25">
      <c r="A6" s="17"/>
      <c r="B6" s="12">
        <v>2015</v>
      </c>
      <c r="C6" s="14" t="s">
        <v>18</v>
      </c>
      <c r="D6" s="15" t="s">
        <v>14</v>
      </c>
      <c r="E6" s="12">
        <v>16</v>
      </c>
      <c r="F6" s="12">
        <v>0</v>
      </c>
      <c r="G6" s="12">
        <v>0</v>
      </c>
      <c r="H6" s="13">
        <v>2</v>
      </c>
      <c r="I6" s="12">
        <v>36</v>
      </c>
      <c r="J6" s="41">
        <v>0.4864</v>
      </c>
      <c r="K6" s="18">
        <v>74</v>
      </c>
      <c r="L6" s="42"/>
      <c r="M6" s="8"/>
      <c r="N6" s="8"/>
      <c r="O6" s="8"/>
      <c r="P6" s="11"/>
      <c r="Q6" s="12"/>
      <c r="R6" s="12"/>
      <c r="S6" s="13"/>
      <c r="T6" s="12"/>
      <c r="U6" s="12"/>
      <c r="V6" s="43"/>
      <c r="W6" s="18"/>
      <c r="X6" s="12">
        <v>2015</v>
      </c>
      <c r="Y6" s="12" t="s">
        <v>12</v>
      </c>
      <c r="Z6" s="15" t="s">
        <v>19</v>
      </c>
      <c r="AA6" s="12">
        <v>4</v>
      </c>
      <c r="AB6" s="12">
        <v>1</v>
      </c>
      <c r="AC6" s="12">
        <v>3</v>
      </c>
      <c r="AD6" s="12">
        <v>4</v>
      </c>
      <c r="AE6" s="12">
        <v>21</v>
      </c>
      <c r="AF6" s="22">
        <v>0.80759999999999998</v>
      </c>
      <c r="AG6" s="11">
        <v>26</v>
      </c>
      <c r="AH6" s="8"/>
      <c r="AI6" s="8"/>
      <c r="AJ6" s="8"/>
      <c r="AK6" s="8"/>
      <c r="AL6" s="11"/>
      <c r="AM6" s="12">
        <v>1</v>
      </c>
      <c r="AN6" s="12">
        <v>0</v>
      </c>
      <c r="AO6" s="12">
        <v>0</v>
      </c>
      <c r="AP6" s="12">
        <v>0</v>
      </c>
      <c r="AQ6" s="12">
        <v>0</v>
      </c>
      <c r="AR6" s="44">
        <v>0</v>
      </c>
      <c r="AS6" s="1">
        <v>3</v>
      </c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x14ac:dyDescent="0.25">
      <c r="A7" s="17"/>
      <c r="B7" s="12"/>
      <c r="C7" s="14"/>
      <c r="D7" s="15"/>
      <c r="E7" s="12"/>
      <c r="F7" s="12"/>
      <c r="G7" s="12"/>
      <c r="H7" s="13"/>
      <c r="I7" s="12"/>
      <c r="J7" s="41"/>
      <c r="K7" s="18"/>
      <c r="L7" s="42"/>
      <c r="M7" s="8"/>
      <c r="N7" s="8"/>
      <c r="O7" s="8"/>
      <c r="P7" s="11"/>
      <c r="Q7" s="12"/>
      <c r="R7" s="12"/>
      <c r="S7" s="13"/>
      <c r="T7" s="12"/>
      <c r="U7" s="12"/>
      <c r="V7" s="43"/>
      <c r="W7" s="18"/>
      <c r="X7" s="12">
        <v>2016</v>
      </c>
      <c r="Y7" s="12" t="s">
        <v>25</v>
      </c>
      <c r="Z7" s="15" t="s">
        <v>24</v>
      </c>
      <c r="AA7" s="12">
        <v>11</v>
      </c>
      <c r="AB7" s="12">
        <v>0</v>
      </c>
      <c r="AC7" s="12">
        <v>5</v>
      </c>
      <c r="AD7" s="12">
        <v>12</v>
      </c>
      <c r="AE7" s="12">
        <v>54</v>
      </c>
      <c r="AF7" s="22">
        <v>0.77139999999999997</v>
      </c>
      <c r="AG7" s="11">
        <v>70</v>
      </c>
      <c r="AH7" s="8"/>
      <c r="AI7" s="8"/>
      <c r="AJ7" s="8"/>
      <c r="AK7" s="8"/>
      <c r="AL7" s="11"/>
      <c r="AM7" s="12"/>
      <c r="AN7" s="12"/>
      <c r="AO7" s="12"/>
      <c r="AP7" s="12"/>
      <c r="AQ7" s="12"/>
      <c r="AR7" s="44"/>
      <c r="AS7" s="1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x14ac:dyDescent="0.25">
      <c r="A8" s="17"/>
      <c r="B8" s="12">
        <v>2017</v>
      </c>
      <c r="C8" s="14" t="s">
        <v>16</v>
      </c>
      <c r="D8" s="15" t="s">
        <v>14</v>
      </c>
      <c r="E8" s="12">
        <v>24</v>
      </c>
      <c r="F8" s="12">
        <v>1</v>
      </c>
      <c r="G8" s="12">
        <v>7</v>
      </c>
      <c r="H8" s="13">
        <v>8</v>
      </c>
      <c r="I8" s="12">
        <v>78</v>
      </c>
      <c r="J8" s="41">
        <v>0.55310000000000004</v>
      </c>
      <c r="K8" s="18">
        <v>141</v>
      </c>
      <c r="L8" s="42"/>
      <c r="M8" s="8"/>
      <c r="N8" s="8"/>
      <c r="O8" s="8"/>
      <c r="P8" s="11"/>
      <c r="Q8" s="12"/>
      <c r="R8" s="12"/>
      <c r="S8" s="13"/>
      <c r="T8" s="12"/>
      <c r="U8" s="12"/>
      <c r="V8" s="43"/>
      <c r="W8" s="18"/>
      <c r="X8" s="12"/>
      <c r="Y8" s="14"/>
      <c r="Z8" s="15"/>
      <c r="AA8" s="12"/>
      <c r="AB8" s="12"/>
      <c r="AC8" s="12"/>
      <c r="AD8" s="13"/>
      <c r="AE8" s="12"/>
      <c r="AF8" s="41"/>
      <c r="AG8" s="18"/>
      <c r="AH8" s="8"/>
      <c r="AI8" s="8"/>
      <c r="AJ8" s="8"/>
      <c r="AK8" s="8"/>
      <c r="AL8" s="11"/>
      <c r="AM8" s="12"/>
      <c r="AN8" s="12"/>
      <c r="AO8" s="12"/>
      <c r="AP8" s="12"/>
      <c r="AQ8" s="12"/>
      <c r="AR8" s="44"/>
      <c r="AS8" s="1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x14ac:dyDescent="0.25">
      <c r="A9" s="17"/>
      <c r="B9" s="12">
        <v>2018</v>
      </c>
      <c r="C9" s="14" t="s">
        <v>16</v>
      </c>
      <c r="D9" s="15" t="s">
        <v>14</v>
      </c>
      <c r="E9" s="12">
        <v>22</v>
      </c>
      <c r="F9" s="12">
        <v>0</v>
      </c>
      <c r="G9" s="12">
        <v>15</v>
      </c>
      <c r="H9" s="13">
        <v>16</v>
      </c>
      <c r="I9" s="12">
        <v>79</v>
      </c>
      <c r="J9" s="22">
        <v>0.50309999999999999</v>
      </c>
      <c r="K9" s="17">
        <v>157</v>
      </c>
      <c r="L9" s="42"/>
      <c r="M9" s="8"/>
      <c r="N9" s="8"/>
      <c r="O9" s="8"/>
      <c r="P9" s="11"/>
      <c r="Q9" s="12"/>
      <c r="R9" s="12"/>
      <c r="S9" s="13"/>
      <c r="T9" s="12"/>
      <c r="U9" s="12"/>
      <c r="V9" s="43"/>
      <c r="W9" s="18"/>
      <c r="X9" s="12"/>
      <c r="Y9" s="14"/>
      <c r="Z9" s="15"/>
      <c r="AA9" s="12"/>
      <c r="AB9" s="12"/>
      <c r="AC9" s="12"/>
      <c r="AD9" s="13"/>
      <c r="AE9" s="12"/>
      <c r="AF9" s="41"/>
      <c r="AG9" s="18"/>
      <c r="AH9" s="8"/>
      <c r="AI9" s="8"/>
      <c r="AJ9" s="8"/>
      <c r="AK9" s="8"/>
      <c r="AL9" s="11"/>
      <c r="AM9" s="12"/>
      <c r="AN9" s="12"/>
      <c r="AO9" s="12"/>
      <c r="AP9" s="12"/>
      <c r="AQ9" s="12"/>
      <c r="AR9" s="44"/>
      <c r="AS9" s="1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x14ac:dyDescent="0.25">
      <c r="A10" s="17"/>
      <c r="B10" s="12">
        <v>2019</v>
      </c>
      <c r="C10" s="14" t="s">
        <v>36</v>
      </c>
      <c r="D10" s="15" t="s">
        <v>14</v>
      </c>
      <c r="E10" s="12">
        <v>24</v>
      </c>
      <c r="F10" s="12">
        <v>2</v>
      </c>
      <c r="G10" s="12">
        <v>3</v>
      </c>
      <c r="H10" s="13">
        <v>28</v>
      </c>
      <c r="I10" s="12">
        <v>100</v>
      </c>
      <c r="J10" s="41">
        <v>0.62109999999999999</v>
      </c>
      <c r="K10" s="18">
        <v>161</v>
      </c>
      <c r="L10" s="42"/>
      <c r="M10" s="8"/>
      <c r="N10" s="8"/>
      <c r="O10" s="8"/>
      <c r="P10" s="11"/>
      <c r="Q10" s="12"/>
      <c r="R10" s="12"/>
      <c r="S10" s="13"/>
      <c r="T10" s="12"/>
      <c r="U10" s="12"/>
      <c r="V10" s="43"/>
      <c r="W10" s="18"/>
      <c r="X10" s="12"/>
      <c r="Y10" s="14"/>
      <c r="Z10" s="15"/>
      <c r="AA10" s="12"/>
      <c r="AB10" s="12"/>
      <c r="AC10" s="12"/>
      <c r="AD10" s="13"/>
      <c r="AE10" s="12"/>
      <c r="AF10" s="41"/>
      <c r="AG10" s="18"/>
      <c r="AH10" s="8"/>
      <c r="AI10" s="8"/>
      <c r="AJ10" s="8"/>
      <c r="AK10" s="8"/>
      <c r="AL10" s="11"/>
      <c r="AM10" s="12"/>
      <c r="AN10" s="12"/>
      <c r="AO10" s="12"/>
      <c r="AP10" s="12"/>
      <c r="AQ10" s="12"/>
      <c r="AR10" s="44"/>
      <c r="AS10" s="1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x14ac:dyDescent="0.25">
      <c r="A11" s="17"/>
      <c r="B11" s="12">
        <v>2020</v>
      </c>
      <c r="C11" s="12" t="s">
        <v>18</v>
      </c>
      <c r="D11" s="15" t="s">
        <v>37</v>
      </c>
      <c r="E11" s="12">
        <v>16</v>
      </c>
      <c r="F11" s="12">
        <v>0</v>
      </c>
      <c r="G11" s="12">
        <v>3</v>
      </c>
      <c r="H11" s="12">
        <v>12</v>
      </c>
      <c r="I11" s="12">
        <v>59</v>
      </c>
      <c r="J11" s="41">
        <v>0.53149999999999997</v>
      </c>
      <c r="K11" s="18">
        <v>111</v>
      </c>
      <c r="L11" s="42"/>
      <c r="M11" s="8"/>
      <c r="N11" s="8"/>
      <c r="O11" s="8"/>
      <c r="P11" s="11"/>
      <c r="Q11" s="12"/>
      <c r="R11" s="12"/>
      <c r="S11" s="13"/>
      <c r="T11" s="12"/>
      <c r="U11" s="12"/>
      <c r="V11" s="43"/>
      <c r="W11" s="18"/>
      <c r="X11" s="12"/>
      <c r="Y11" s="14"/>
      <c r="Z11" s="15"/>
      <c r="AA11" s="12"/>
      <c r="AB11" s="12"/>
      <c r="AC11" s="12"/>
      <c r="AD11" s="13"/>
      <c r="AE11" s="12"/>
      <c r="AF11" s="41"/>
      <c r="AG11" s="18"/>
      <c r="AH11" s="8"/>
      <c r="AI11" s="8"/>
      <c r="AJ11" s="8"/>
      <c r="AK11" s="8"/>
      <c r="AL11" s="11"/>
      <c r="AM11" s="12"/>
      <c r="AN11" s="12"/>
      <c r="AO11" s="12"/>
      <c r="AP11" s="12"/>
      <c r="AQ11" s="12"/>
      <c r="AR11" s="44"/>
      <c r="AS11" s="1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ht="14.25" x14ac:dyDescent="0.2">
      <c r="A12" s="17"/>
      <c r="B12" s="45" t="s">
        <v>31</v>
      </c>
      <c r="C12" s="26"/>
      <c r="D12" s="25"/>
      <c r="E12" s="46">
        <f>SUM(E4:E11)</f>
        <v>102</v>
      </c>
      <c r="F12" s="46">
        <f>SUM(F4:F11)</f>
        <v>3</v>
      </c>
      <c r="G12" s="46">
        <f>SUM(G4:G11)</f>
        <v>28</v>
      </c>
      <c r="H12" s="46">
        <f>SUM(H4:H11)</f>
        <v>66</v>
      </c>
      <c r="I12" s="46">
        <f>SUM(I4:I11)</f>
        <v>352</v>
      </c>
      <c r="J12" s="47">
        <f>PRODUCT(I12/K12)</f>
        <v>0.54658385093167705</v>
      </c>
      <c r="K12" s="35">
        <f>SUM(K4:K11)</f>
        <v>644</v>
      </c>
      <c r="L12" s="10"/>
      <c r="M12" s="34"/>
      <c r="N12" s="48"/>
      <c r="O12" s="49"/>
      <c r="P12" s="11"/>
      <c r="Q12" s="46">
        <f>SUM(Q4:Q11)</f>
        <v>0</v>
      </c>
      <c r="R12" s="46">
        <f>SUM(R4:R11)</f>
        <v>0</v>
      </c>
      <c r="S12" s="46">
        <f>SUM(S4:S11)</f>
        <v>0</v>
      </c>
      <c r="T12" s="46">
        <f>SUM(T4:T11)</f>
        <v>0</v>
      </c>
      <c r="U12" s="46">
        <f>SUM(U4:U11)</f>
        <v>0</v>
      </c>
      <c r="V12" s="16">
        <v>0</v>
      </c>
      <c r="W12" s="35">
        <f>SUM(W4:W11)</f>
        <v>0</v>
      </c>
      <c r="X12" s="6" t="s">
        <v>31</v>
      </c>
      <c r="Y12" s="7"/>
      <c r="Z12" s="5"/>
      <c r="AA12" s="46">
        <f>SUM(AA4:AA11)</f>
        <v>37</v>
      </c>
      <c r="AB12" s="46">
        <f>SUM(AB4:AB11)</f>
        <v>1</v>
      </c>
      <c r="AC12" s="46">
        <f>SUM(AC4:AC11)</f>
        <v>18</v>
      </c>
      <c r="AD12" s="46">
        <f>SUM(AD4:AD11)</f>
        <v>23</v>
      </c>
      <c r="AE12" s="46">
        <f>SUM(AE4:AE11)</f>
        <v>143</v>
      </c>
      <c r="AF12" s="47">
        <f>PRODUCT(AE12/AG12)</f>
        <v>0.63274336283185839</v>
      </c>
      <c r="AG12" s="35">
        <f>SUM(AG4:AG11)</f>
        <v>226</v>
      </c>
      <c r="AH12" s="10"/>
      <c r="AI12" s="34"/>
      <c r="AJ12" s="48"/>
      <c r="AK12" s="49"/>
      <c r="AL12" s="11"/>
      <c r="AM12" s="46">
        <f>SUM(AM4:AM11)</f>
        <v>1</v>
      </c>
      <c r="AN12" s="46">
        <f>SUM(AN4:AN11)</f>
        <v>0</v>
      </c>
      <c r="AO12" s="46">
        <f>SUM(AO4:AO11)</f>
        <v>0</v>
      </c>
      <c r="AP12" s="46">
        <f>SUM(AP4:AP11)</f>
        <v>0</v>
      </c>
      <c r="AQ12" s="46">
        <f>SUM(AQ4:AQ11)</f>
        <v>0</v>
      </c>
      <c r="AR12" s="47">
        <f>PRODUCT(AQ12/AS12)</f>
        <v>0</v>
      </c>
      <c r="AS12" s="40">
        <f>SUM(AS4:AS11)</f>
        <v>3</v>
      </c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50"/>
      <c r="K13" s="18"/>
      <c r="L13" s="11"/>
      <c r="M13" s="11"/>
      <c r="N13" s="11"/>
      <c r="O13" s="11"/>
      <c r="P13" s="17"/>
      <c r="Q13" s="17"/>
      <c r="R13" s="19"/>
      <c r="S13" s="17"/>
      <c r="T13" s="17"/>
      <c r="U13" s="11"/>
      <c r="V13" s="11"/>
      <c r="W13" s="18"/>
      <c r="X13" s="17"/>
      <c r="Y13" s="17"/>
      <c r="Z13" s="17"/>
      <c r="AA13" s="17"/>
      <c r="AB13" s="17"/>
      <c r="AC13" s="17"/>
      <c r="AD13" s="17"/>
      <c r="AE13" s="17"/>
      <c r="AF13" s="50"/>
      <c r="AG13" s="18"/>
      <c r="AH13" s="11"/>
      <c r="AI13" s="11"/>
      <c r="AJ13" s="11"/>
      <c r="AK13" s="11"/>
      <c r="AL13" s="17"/>
      <c r="AM13" s="17"/>
      <c r="AN13" s="19"/>
      <c r="AO13" s="17"/>
      <c r="AP13" s="17"/>
      <c r="AQ13" s="11"/>
      <c r="AR13" s="11"/>
      <c r="AS13" s="18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x14ac:dyDescent="0.25">
      <c r="A14" s="17"/>
      <c r="B14" s="51" t="s">
        <v>32</v>
      </c>
      <c r="C14" s="52"/>
      <c r="D14" s="53"/>
      <c r="E14" s="5" t="s">
        <v>2</v>
      </c>
      <c r="F14" s="8" t="s">
        <v>6</v>
      </c>
      <c r="G14" s="5" t="s">
        <v>4</v>
      </c>
      <c r="H14" s="8" t="s">
        <v>5</v>
      </c>
      <c r="I14" s="8" t="s">
        <v>8</v>
      </c>
      <c r="J14" s="8" t="s">
        <v>9</v>
      </c>
      <c r="K14" s="11"/>
      <c r="L14" s="8" t="s">
        <v>10</v>
      </c>
      <c r="M14" s="8" t="s">
        <v>11</v>
      </c>
      <c r="N14" s="8" t="s">
        <v>33</v>
      </c>
      <c r="O14" s="8" t="s">
        <v>34</v>
      </c>
      <c r="Q14" s="19"/>
      <c r="R14" s="19" t="s">
        <v>13</v>
      </c>
      <c r="S14" s="19"/>
      <c r="T14" s="17" t="s">
        <v>22</v>
      </c>
      <c r="U14" s="11"/>
      <c r="V14" s="18"/>
      <c r="W14" s="18"/>
      <c r="X14" s="54"/>
      <c r="Y14" s="54"/>
      <c r="Z14" s="54"/>
      <c r="AA14" s="54"/>
      <c r="AB14" s="54"/>
      <c r="AC14" s="19"/>
      <c r="AD14" s="19"/>
      <c r="AE14" s="19"/>
      <c r="AF14" s="17"/>
      <c r="AG14" s="17"/>
      <c r="AH14" s="17"/>
      <c r="AI14" s="17"/>
      <c r="AJ14" s="17"/>
      <c r="AK14" s="17"/>
      <c r="AM14" s="18"/>
      <c r="AN14" s="54"/>
      <c r="AO14" s="54"/>
      <c r="AP14" s="54"/>
      <c r="AQ14" s="54"/>
      <c r="AR14" s="54"/>
      <c r="AS14" s="54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x14ac:dyDescent="0.25">
      <c r="A15" s="17"/>
      <c r="B15" s="20" t="s">
        <v>35</v>
      </c>
      <c r="C15" s="3"/>
      <c r="D15" s="21"/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6">
        <v>0</v>
      </c>
      <c r="K15" s="17">
        <v>0</v>
      </c>
      <c r="L15" s="57">
        <v>0</v>
      </c>
      <c r="M15" s="57">
        <v>0</v>
      </c>
      <c r="N15" s="57">
        <v>0</v>
      </c>
      <c r="O15" s="57">
        <v>0</v>
      </c>
      <c r="Q15" s="19"/>
      <c r="R15" s="19"/>
      <c r="S15" s="19"/>
      <c r="T15" s="17" t="s">
        <v>23</v>
      </c>
      <c r="U15" s="17"/>
      <c r="V15" s="17"/>
      <c r="W15" s="17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7"/>
      <c r="AL15" s="17"/>
      <c r="AM15" s="17"/>
      <c r="AN15" s="19"/>
      <c r="AO15" s="19"/>
      <c r="AP15" s="19"/>
      <c r="AQ15" s="19"/>
      <c r="AR15" s="19"/>
      <c r="AS15" s="19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x14ac:dyDescent="0.25">
      <c r="A16" s="17"/>
      <c r="B16" s="58" t="s">
        <v>15</v>
      </c>
      <c r="C16" s="59"/>
      <c r="D16" s="60"/>
      <c r="E16" s="55">
        <f>PRODUCT(E12+Q12)</f>
        <v>102</v>
      </c>
      <c r="F16" s="55">
        <f>PRODUCT(F12+R12)</f>
        <v>3</v>
      </c>
      <c r="G16" s="55">
        <f>PRODUCT(G12+S12)</f>
        <v>28</v>
      </c>
      <c r="H16" s="55">
        <f>PRODUCT(H12+T12)</f>
        <v>66</v>
      </c>
      <c r="I16" s="55">
        <f>PRODUCT(I12+U12)</f>
        <v>352</v>
      </c>
      <c r="J16" s="56">
        <f>PRODUCT(I16/K16)</f>
        <v>0.54658385093167705</v>
      </c>
      <c r="K16" s="17">
        <f>PRODUCT(K12+W12)</f>
        <v>644</v>
      </c>
      <c r="L16" s="57">
        <f>PRODUCT((F16+G16)/E16)</f>
        <v>0.30392156862745096</v>
      </c>
      <c r="M16" s="57">
        <f>PRODUCT(H16/E16)</f>
        <v>0.6470588235294118</v>
      </c>
      <c r="N16" s="57">
        <f>PRODUCT((F16+G16+H16)/E16)</f>
        <v>0.9509803921568627</v>
      </c>
      <c r="O16" s="57">
        <f>PRODUCT(I16/E16)</f>
        <v>3.4509803921568629</v>
      </c>
      <c r="Q16" s="19"/>
      <c r="R16" s="19"/>
      <c r="S16" s="19"/>
      <c r="T16" s="67" t="s">
        <v>38</v>
      </c>
      <c r="U16" s="17"/>
      <c r="V16" s="17"/>
      <c r="W16" s="17"/>
      <c r="X16" s="17"/>
      <c r="Y16" s="17"/>
      <c r="Z16" s="17"/>
      <c r="AA16" s="17"/>
      <c r="AB16" s="17"/>
      <c r="AC16" s="19"/>
      <c r="AD16" s="19"/>
      <c r="AE16" s="19"/>
      <c r="AF16" s="19"/>
      <c r="AG16" s="19"/>
      <c r="AH16" s="19"/>
      <c r="AI16" s="19"/>
      <c r="AJ16" s="19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x14ac:dyDescent="0.25">
      <c r="A17" s="17"/>
      <c r="B17" s="61" t="s">
        <v>28</v>
      </c>
      <c r="C17" s="62"/>
      <c r="D17" s="63"/>
      <c r="E17" s="55">
        <f>PRODUCT(AA12+AM12)</f>
        <v>38</v>
      </c>
      <c r="F17" s="55">
        <f>PRODUCT(AB12+AN12)</f>
        <v>1</v>
      </c>
      <c r="G17" s="55">
        <f>PRODUCT(AC12+AO12)</f>
        <v>18</v>
      </c>
      <c r="H17" s="55">
        <f>PRODUCT(AD12+AP12)</f>
        <v>23</v>
      </c>
      <c r="I17" s="55">
        <f>PRODUCT(AE12+AQ12)</f>
        <v>143</v>
      </c>
      <c r="J17" s="56">
        <f>PRODUCT(I17/K17)</f>
        <v>0.62445414847161573</v>
      </c>
      <c r="K17" s="11">
        <f>PRODUCT(AG12+AS12)</f>
        <v>229</v>
      </c>
      <c r="L17" s="57">
        <f>PRODUCT((F17+G17)/E17)</f>
        <v>0.5</v>
      </c>
      <c r="M17" s="57">
        <f>PRODUCT(H17/E17)</f>
        <v>0.60526315789473684</v>
      </c>
      <c r="N17" s="57">
        <f>PRODUCT((F17+G17+H17)/E17)</f>
        <v>1.1052631578947369</v>
      </c>
      <c r="O17" s="57">
        <f>PRODUCT(I17/E17)</f>
        <v>3.763157894736842</v>
      </c>
      <c r="Q17" s="19"/>
      <c r="R17" s="19"/>
      <c r="S17" s="17"/>
      <c r="T17" s="17"/>
      <c r="U17" s="11"/>
      <c r="V17" s="11"/>
      <c r="W17" s="17"/>
      <c r="X17" s="17"/>
      <c r="Y17" s="17"/>
      <c r="Z17" s="17"/>
      <c r="AA17" s="17"/>
      <c r="AB17" s="17"/>
      <c r="AC17" s="19"/>
      <c r="AD17" s="19"/>
      <c r="AE17" s="19"/>
      <c r="AF17" s="19"/>
      <c r="AG17" s="19"/>
      <c r="AH17" s="19"/>
      <c r="AI17" s="19"/>
      <c r="AJ17" s="19"/>
      <c r="AK17" s="17"/>
      <c r="AL17" s="11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x14ac:dyDescent="0.25">
      <c r="A18" s="17"/>
      <c r="B18" s="64" t="s">
        <v>31</v>
      </c>
      <c r="C18" s="65"/>
      <c r="D18" s="66"/>
      <c r="E18" s="55">
        <f>SUM(E15:E17)</f>
        <v>140</v>
      </c>
      <c r="F18" s="55">
        <f t="shared" ref="F18:I18" si="0">SUM(F15:F17)</f>
        <v>4</v>
      </c>
      <c r="G18" s="55">
        <f t="shared" si="0"/>
        <v>46</v>
      </c>
      <c r="H18" s="55">
        <f t="shared" si="0"/>
        <v>89</v>
      </c>
      <c r="I18" s="55">
        <f t="shared" si="0"/>
        <v>495</v>
      </c>
      <c r="J18" s="56">
        <f>PRODUCT(I18/K18)</f>
        <v>0.5670103092783505</v>
      </c>
      <c r="K18" s="17">
        <f>SUM(K15:K17)</f>
        <v>873</v>
      </c>
      <c r="L18" s="57">
        <f>PRODUCT((F18+G18)/E18)</f>
        <v>0.35714285714285715</v>
      </c>
      <c r="M18" s="57">
        <f>PRODUCT(H18/E18)</f>
        <v>0.63571428571428568</v>
      </c>
      <c r="N18" s="57">
        <f>PRODUCT((F18+G18+H18)/E18)</f>
        <v>0.99285714285714288</v>
      </c>
      <c r="O18" s="57">
        <f>PRODUCT(I18/E18)</f>
        <v>3.5357142857142856</v>
      </c>
      <c r="Q18" s="11"/>
      <c r="R18" s="11"/>
      <c r="S18" s="11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9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ht="14.25" x14ac:dyDescent="0.2">
      <c r="A19" s="17"/>
      <c r="B19" s="17"/>
      <c r="C19" s="17"/>
      <c r="D19" s="17"/>
      <c r="E19" s="11"/>
      <c r="F19" s="11"/>
      <c r="G19" s="11"/>
      <c r="H19" s="11"/>
      <c r="I19" s="11"/>
      <c r="J19" s="17"/>
      <c r="K19" s="17"/>
      <c r="L19" s="11"/>
      <c r="M19" s="11"/>
      <c r="N19" s="11"/>
      <c r="O19" s="11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9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ht="14.25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9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4.25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9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4.25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9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9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9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9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9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9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ht="14.2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9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4.2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9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ht="14.25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9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ht="14.25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9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ht="14.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9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7" ht="14.25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9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7" ht="14.25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9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1:57" ht="14.25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9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1:57" ht="14.25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9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1:57" ht="14.25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9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1:57" ht="14.25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9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7" ht="14.2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9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1:57" ht="14.2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9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7" ht="14.2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9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1:57" ht="14.2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9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1:57" ht="14.2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9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</row>
    <row r="44" spans="1:57" ht="14.2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9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</row>
    <row r="45" spans="1:57" ht="14.2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9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</row>
    <row r="46" spans="1:57" ht="14.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9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</row>
    <row r="47" spans="1:57" ht="14.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9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</row>
    <row r="48" spans="1:57" ht="14.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9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</row>
    <row r="49" spans="1:57" ht="14.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9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</row>
    <row r="50" spans="1:57" ht="14.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9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ht="14.2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9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ht="14.2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9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ht="14.2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9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ht="14.2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9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ht="14.25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9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 ht="14.25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9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 ht="14.25" x14ac:dyDescent="0.2">
      <c r="A57" s="17"/>
      <c r="B57" s="17"/>
      <c r="C57" s="17"/>
      <c r="D57" s="17"/>
      <c r="J57" s="17"/>
      <c r="K57" s="17"/>
      <c r="L57"/>
      <c r="M57"/>
      <c r="N57"/>
      <c r="O57"/>
      <c r="P5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9"/>
      <c r="AK57" s="17"/>
      <c r="AL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</row>
    <row r="58" spans="1:57" ht="14.25" x14ac:dyDescent="0.2">
      <c r="A58" s="17"/>
      <c r="B58" s="17"/>
      <c r="C58" s="17"/>
      <c r="D58" s="17"/>
      <c r="J58" s="17"/>
      <c r="K58" s="17"/>
      <c r="L58"/>
      <c r="M58"/>
      <c r="N58"/>
      <c r="O58"/>
      <c r="P58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9"/>
      <c r="AK58" s="17"/>
      <c r="AL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</row>
    <row r="59" spans="1:57" ht="14.25" x14ac:dyDescent="0.2">
      <c r="A59" s="17"/>
      <c r="B59" s="17"/>
      <c r="C59" s="17"/>
      <c r="D59" s="17"/>
      <c r="J59" s="17"/>
      <c r="K59" s="17"/>
      <c r="L59"/>
      <c r="M59"/>
      <c r="N59"/>
      <c r="O59"/>
      <c r="P59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9"/>
      <c r="AK59" s="17"/>
      <c r="AL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</row>
    <row r="60" spans="1:57" ht="14.25" x14ac:dyDescent="0.2">
      <c r="A60" s="17"/>
      <c r="B60" s="17"/>
      <c r="C60" s="17"/>
      <c r="D60" s="17"/>
      <c r="J60" s="17"/>
      <c r="K60" s="17"/>
      <c r="L60"/>
      <c r="M60"/>
      <c r="N60"/>
      <c r="O60"/>
      <c r="P60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9"/>
      <c r="AK60" s="17"/>
      <c r="AL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</row>
    <row r="61" spans="1:57" ht="14.25" x14ac:dyDescent="0.2">
      <c r="A61" s="17"/>
      <c r="B61" s="17"/>
      <c r="C61" s="17"/>
      <c r="D61" s="17"/>
      <c r="J61" s="17"/>
      <c r="K61" s="17"/>
      <c r="L61"/>
      <c r="M61"/>
      <c r="N61"/>
      <c r="O61"/>
      <c r="P61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9"/>
      <c r="AK61" s="17"/>
      <c r="AL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</row>
    <row r="62" spans="1:57" ht="14.25" x14ac:dyDescent="0.2">
      <c r="A62" s="17"/>
      <c r="B62" s="17"/>
      <c r="C62" s="17"/>
      <c r="D62" s="17"/>
      <c r="J62" s="17"/>
      <c r="K62" s="17"/>
      <c r="L62"/>
      <c r="M62"/>
      <c r="N62"/>
      <c r="O62"/>
      <c r="P62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9"/>
      <c r="AK62" s="17"/>
      <c r="AL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</row>
    <row r="63" spans="1:57" ht="14.25" x14ac:dyDescent="0.2">
      <c r="A63" s="17"/>
      <c r="B63" s="17"/>
      <c r="C63" s="17"/>
      <c r="D63" s="17"/>
      <c r="J63" s="17"/>
      <c r="K63" s="17"/>
      <c r="L63"/>
      <c r="M63"/>
      <c r="N63"/>
      <c r="O63"/>
      <c r="P63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9"/>
      <c r="AK63" s="17"/>
      <c r="AL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</row>
    <row r="64" spans="1:57" ht="14.25" x14ac:dyDescent="0.2">
      <c r="A64" s="17"/>
      <c r="B64" s="17"/>
      <c r="C64" s="17"/>
      <c r="D64" s="17"/>
      <c r="J64" s="17"/>
      <c r="K64" s="17"/>
      <c r="L64"/>
      <c r="M64"/>
      <c r="N64"/>
      <c r="O64"/>
      <c r="P64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9"/>
      <c r="AK64" s="17"/>
      <c r="AL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</row>
    <row r="65" spans="1:57" ht="14.25" x14ac:dyDescent="0.2">
      <c r="A65" s="17"/>
      <c r="B65" s="17"/>
      <c r="C65" s="17"/>
      <c r="D65" s="17"/>
      <c r="J65" s="17"/>
      <c r="K65" s="17"/>
      <c r="L65"/>
      <c r="M65"/>
      <c r="N65"/>
      <c r="O65"/>
      <c r="P65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9"/>
      <c r="AK65" s="17"/>
      <c r="AL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</row>
    <row r="66" spans="1:57" ht="14.25" x14ac:dyDescent="0.2">
      <c r="A66" s="17"/>
      <c r="B66" s="17"/>
      <c r="C66" s="17"/>
      <c r="D66" s="17"/>
      <c r="J66" s="17"/>
      <c r="K66" s="17"/>
      <c r="L66"/>
      <c r="M66"/>
      <c r="N66"/>
      <c r="O66"/>
      <c r="P66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9"/>
      <c r="AK66" s="17"/>
      <c r="AL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</row>
    <row r="67" spans="1:57" ht="14.25" x14ac:dyDescent="0.2">
      <c r="A67" s="17"/>
      <c r="B67" s="17"/>
      <c r="C67" s="17"/>
      <c r="D67" s="17"/>
      <c r="J67" s="17"/>
      <c r="K67" s="17"/>
      <c r="L67"/>
      <c r="M67"/>
      <c r="N67"/>
      <c r="O67"/>
      <c r="P6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9"/>
      <c r="AK67" s="17"/>
      <c r="AL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</row>
    <row r="68" spans="1:57" ht="14.25" x14ac:dyDescent="0.2">
      <c r="A68" s="17"/>
      <c r="B68" s="17"/>
      <c r="C68" s="17"/>
      <c r="D68" s="17"/>
      <c r="J68" s="17"/>
      <c r="K68" s="17"/>
      <c r="L68"/>
      <c r="M68"/>
      <c r="N68"/>
      <c r="O68"/>
      <c r="P68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9"/>
      <c r="AK68" s="17"/>
      <c r="AL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</row>
    <row r="69" spans="1:57" ht="14.25" x14ac:dyDescent="0.2">
      <c r="A69" s="17"/>
      <c r="B69" s="17"/>
      <c r="C69" s="17"/>
      <c r="D69" s="17"/>
      <c r="J69" s="17"/>
      <c r="K69" s="17"/>
      <c r="L69"/>
      <c r="M69"/>
      <c r="N69"/>
      <c r="O69"/>
      <c r="P69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9"/>
      <c r="AK69" s="17"/>
      <c r="AL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</row>
    <row r="70" spans="1:57" ht="14.25" x14ac:dyDescent="0.2">
      <c r="A70" s="17"/>
      <c r="B70" s="17"/>
      <c r="C70" s="17"/>
      <c r="D70" s="17"/>
      <c r="J70" s="17"/>
      <c r="K70" s="17"/>
      <c r="L70"/>
      <c r="M70"/>
      <c r="N70"/>
      <c r="O70"/>
      <c r="P70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9"/>
      <c r="AK70" s="17"/>
      <c r="AL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</row>
    <row r="71" spans="1:57" ht="14.25" x14ac:dyDescent="0.2">
      <c r="A71" s="17"/>
      <c r="B71" s="17"/>
      <c r="C71" s="17"/>
      <c r="D71" s="17"/>
      <c r="J71" s="17"/>
      <c r="K71" s="17"/>
      <c r="L71"/>
      <c r="M71"/>
      <c r="N71"/>
      <c r="O71"/>
      <c r="P71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9"/>
      <c r="AK71" s="17"/>
      <c r="AL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</row>
    <row r="72" spans="1:57" ht="14.25" x14ac:dyDescent="0.2">
      <c r="A72" s="17"/>
      <c r="B72" s="17"/>
      <c r="C72" s="17"/>
      <c r="D72" s="17"/>
      <c r="J72" s="17"/>
      <c r="K72" s="17"/>
      <c r="L72"/>
      <c r="M72"/>
      <c r="N72"/>
      <c r="O72"/>
      <c r="P72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9"/>
      <c r="AK72" s="17"/>
      <c r="AL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</row>
    <row r="73" spans="1:57" ht="14.25" x14ac:dyDescent="0.2">
      <c r="A73" s="17"/>
      <c r="B73" s="17"/>
      <c r="C73" s="17"/>
      <c r="D73" s="17"/>
      <c r="J73" s="17"/>
      <c r="K73" s="17"/>
      <c r="L73"/>
      <c r="M73"/>
      <c r="N73"/>
      <c r="O73"/>
      <c r="P73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9"/>
      <c r="AK73" s="17"/>
      <c r="AL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</row>
    <row r="74" spans="1:57" ht="14.25" x14ac:dyDescent="0.2">
      <c r="A74" s="17"/>
      <c r="B74" s="17"/>
      <c r="C74" s="17"/>
      <c r="D74" s="17"/>
      <c r="J74" s="17"/>
      <c r="K74" s="17"/>
      <c r="L74"/>
      <c r="M74"/>
      <c r="N74"/>
      <c r="O74"/>
      <c r="P74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9"/>
      <c r="AK74" s="17"/>
      <c r="AL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</row>
    <row r="75" spans="1:57" ht="14.25" x14ac:dyDescent="0.2">
      <c r="A75" s="17"/>
      <c r="B75" s="17"/>
      <c r="C75" s="17"/>
      <c r="D75" s="17"/>
      <c r="J75" s="17"/>
      <c r="K75" s="17"/>
      <c r="L75"/>
      <c r="M75"/>
      <c r="N75"/>
      <c r="O75"/>
      <c r="P75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9"/>
      <c r="AK75" s="17"/>
      <c r="AL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</row>
    <row r="76" spans="1:57" ht="14.25" x14ac:dyDescent="0.2">
      <c r="A76" s="17"/>
      <c r="B76" s="17"/>
      <c r="C76" s="17"/>
      <c r="D76" s="17"/>
      <c r="J76" s="17"/>
      <c r="K76" s="17"/>
      <c r="L76"/>
      <c r="M76"/>
      <c r="N76"/>
      <c r="O76"/>
      <c r="P76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9"/>
      <c r="AK76" s="17"/>
      <c r="AL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</row>
    <row r="77" spans="1:57" ht="14.25" x14ac:dyDescent="0.2">
      <c r="A77" s="17"/>
      <c r="B77" s="17"/>
      <c r="C77" s="17"/>
      <c r="D77" s="17"/>
      <c r="J77" s="17"/>
      <c r="K77" s="17"/>
      <c r="L77"/>
      <c r="M77"/>
      <c r="N77"/>
      <c r="O77"/>
      <c r="P7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9"/>
      <c r="AK77" s="17"/>
      <c r="AL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</row>
    <row r="78" spans="1:57" ht="14.25" x14ac:dyDescent="0.2">
      <c r="A78" s="17"/>
      <c r="B78" s="17"/>
      <c r="C78" s="17"/>
      <c r="D78" s="17"/>
      <c r="J78" s="17"/>
      <c r="K78" s="17"/>
      <c r="L78"/>
      <c r="M78"/>
      <c r="N78"/>
      <c r="O78"/>
      <c r="P78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9"/>
      <c r="AK78" s="17"/>
      <c r="AL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</row>
    <row r="79" spans="1:57" ht="14.25" x14ac:dyDescent="0.2">
      <c r="A79" s="17"/>
      <c r="B79" s="17"/>
      <c r="C79" s="17"/>
      <c r="D79" s="17"/>
      <c r="J79" s="17"/>
      <c r="K79" s="17"/>
      <c r="L79"/>
      <c r="M79"/>
      <c r="N79"/>
      <c r="O79"/>
      <c r="P79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9"/>
      <c r="AK79" s="17"/>
      <c r="AL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</row>
    <row r="80" spans="1:57" ht="14.25" x14ac:dyDescent="0.2">
      <c r="A80" s="17"/>
      <c r="B80" s="17"/>
      <c r="C80" s="17"/>
      <c r="D80" s="17"/>
      <c r="L80"/>
      <c r="M80"/>
      <c r="N80"/>
      <c r="O80"/>
      <c r="P80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9"/>
      <c r="AK80" s="17"/>
      <c r="AL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</row>
    <row r="81" spans="1:57" ht="14.25" x14ac:dyDescent="0.2">
      <c r="A81" s="17"/>
      <c r="B81" s="17"/>
      <c r="C81" s="17"/>
      <c r="D81" s="17"/>
      <c r="L81"/>
      <c r="M81"/>
      <c r="N81"/>
      <c r="O81"/>
      <c r="P81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9"/>
      <c r="AK81" s="17"/>
      <c r="AL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</row>
    <row r="82" spans="1:57" ht="14.25" x14ac:dyDescent="0.2">
      <c r="A82" s="17"/>
      <c r="B82" s="17"/>
      <c r="C82" s="17"/>
      <c r="D82" s="17"/>
      <c r="L82"/>
      <c r="M82"/>
      <c r="N82"/>
      <c r="O82"/>
      <c r="P82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9"/>
      <c r="AK82" s="17"/>
      <c r="AL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</row>
    <row r="83" spans="1:57" ht="14.25" x14ac:dyDescent="0.2">
      <c r="A83" s="17"/>
      <c r="B83" s="17"/>
      <c r="C83" s="17"/>
      <c r="D83" s="17"/>
      <c r="L83"/>
      <c r="M83"/>
      <c r="N83"/>
      <c r="O83"/>
      <c r="P83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9"/>
      <c r="AK83" s="17"/>
      <c r="AL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</row>
    <row r="84" spans="1:57" ht="14.25" x14ac:dyDescent="0.2">
      <c r="A84" s="17"/>
      <c r="B84" s="17"/>
      <c r="C84" s="17"/>
      <c r="D84" s="17"/>
      <c r="L84"/>
      <c r="M84"/>
      <c r="N84"/>
      <c r="O84"/>
      <c r="P84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9"/>
      <c r="AK84" s="17"/>
      <c r="AL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</row>
    <row r="85" spans="1:57" ht="14.25" x14ac:dyDescent="0.2">
      <c r="A85" s="17"/>
      <c r="B85" s="17"/>
      <c r="C85" s="17"/>
      <c r="D85" s="17"/>
      <c r="L85"/>
      <c r="M85"/>
      <c r="N85"/>
      <c r="O85"/>
      <c r="P85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9"/>
      <c r="AK85" s="17"/>
      <c r="AL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</row>
    <row r="86" spans="1:57" ht="14.25" x14ac:dyDescent="0.2">
      <c r="A86" s="17"/>
      <c r="B86" s="17"/>
      <c r="C86" s="17"/>
      <c r="D86" s="17"/>
      <c r="L86"/>
      <c r="M86"/>
      <c r="N86"/>
      <c r="O86"/>
      <c r="P86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9"/>
      <c r="AK86" s="17"/>
      <c r="AL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</row>
    <row r="87" spans="1:57" ht="14.25" x14ac:dyDescent="0.2">
      <c r="A87" s="17"/>
      <c r="B87" s="17"/>
      <c r="C87" s="17"/>
      <c r="D87" s="17"/>
      <c r="L87"/>
      <c r="M87"/>
      <c r="N87"/>
      <c r="O87"/>
      <c r="P8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9"/>
      <c r="AK87" s="17"/>
      <c r="AL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</row>
    <row r="88" spans="1:57" ht="14.25" x14ac:dyDescent="0.2">
      <c r="A88" s="17"/>
      <c r="B88" s="17"/>
      <c r="C88" s="17"/>
      <c r="D88" s="17"/>
      <c r="L88"/>
      <c r="M88"/>
      <c r="N88"/>
      <c r="O88"/>
      <c r="P88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9"/>
      <c r="AK88" s="17"/>
      <c r="AL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</row>
    <row r="89" spans="1:57" ht="14.25" x14ac:dyDescent="0.2">
      <c r="A89" s="17"/>
      <c r="B89" s="17"/>
      <c r="C89" s="17"/>
      <c r="D89" s="17"/>
      <c r="L89"/>
      <c r="M89"/>
      <c r="N89"/>
      <c r="O89"/>
      <c r="P89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9"/>
      <c r="AK89" s="17"/>
      <c r="AL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</row>
    <row r="90" spans="1:57" ht="14.25" x14ac:dyDescent="0.2">
      <c r="A90" s="17"/>
      <c r="B90" s="17"/>
      <c r="C90" s="17"/>
      <c r="D90" s="17"/>
      <c r="L90"/>
      <c r="M90"/>
      <c r="N90"/>
      <c r="O90"/>
      <c r="P90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9"/>
      <c r="AK90" s="17"/>
      <c r="AL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</row>
    <row r="91" spans="1:57" ht="14.25" x14ac:dyDescent="0.2">
      <c r="A91" s="17"/>
      <c r="B91" s="17"/>
      <c r="C91" s="17"/>
      <c r="D91" s="17"/>
      <c r="L91"/>
      <c r="M91"/>
      <c r="N91"/>
      <c r="O91"/>
      <c r="P91"/>
      <c r="Q91" s="11"/>
      <c r="R91" s="11"/>
      <c r="S91" s="11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9"/>
      <c r="AK91" s="17"/>
      <c r="AL91" s="11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</row>
    <row r="92" spans="1:57" ht="14.25" x14ac:dyDescent="0.2">
      <c r="A92" s="17"/>
      <c r="B92" s="17"/>
      <c r="C92" s="17"/>
      <c r="D92" s="17"/>
      <c r="L92"/>
      <c r="M92"/>
      <c r="N92"/>
      <c r="O92"/>
      <c r="P92"/>
      <c r="Q92" s="11"/>
      <c r="R92" s="11"/>
      <c r="S92" s="11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9"/>
      <c r="AK92" s="17"/>
      <c r="AL92" s="11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</row>
    <row r="93" spans="1:57" ht="14.25" x14ac:dyDescent="0.2">
      <c r="A93" s="17"/>
      <c r="B93" s="17"/>
      <c r="C93" s="17"/>
      <c r="D93" s="17"/>
      <c r="L93"/>
      <c r="M93"/>
      <c r="N93"/>
      <c r="O93"/>
      <c r="P93"/>
      <c r="Q93" s="11"/>
      <c r="R93" s="11"/>
      <c r="S93" s="11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9"/>
      <c r="AK93" s="17"/>
      <c r="AL93" s="11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</row>
    <row r="94" spans="1:57" ht="14.25" x14ac:dyDescent="0.2">
      <c r="A94" s="17"/>
      <c r="B94" s="17"/>
      <c r="C94" s="17"/>
      <c r="D94" s="17"/>
      <c r="L94"/>
      <c r="M94"/>
      <c r="N94"/>
      <c r="O94"/>
      <c r="P94"/>
      <c r="Q94" s="11"/>
      <c r="R94" s="11"/>
      <c r="S94" s="11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9"/>
      <c r="AK94" s="17"/>
      <c r="AL94" s="11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</row>
    <row r="95" spans="1:57" ht="14.25" x14ac:dyDescent="0.2">
      <c r="A95" s="17"/>
      <c r="B95" s="17"/>
      <c r="C95" s="17"/>
      <c r="D95" s="17"/>
      <c r="L95"/>
      <c r="M95"/>
      <c r="N95"/>
      <c r="O95"/>
      <c r="P95"/>
      <c r="Q95" s="11"/>
      <c r="R95" s="11"/>
      <c r="S95" s="11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9"/>
      <c r="AK95" s="17"/>
      <c r="AL95" s="11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</row>
    <row r="96" spans="1:57" ht="14.25" x14ac:dyDescent="0.2">
      <c r="A96" s="17"/>
      <c r="B96" s="17"/>
      <c r="C96" s="17"/>
      <c r="D96" s="17"/>
      <c r="L96"/>
      <c r="M96"/>
      <c r="N96"/>
      <c r="O96"/>
      <c r="P96"/>
      <c r="Q96" s="11"/>
      <c r="R96" s="11"/>
      <c r="S96" s="11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9"/>
      <c r="AK96" s="17"/>
      <c r="AL96" s="11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</row>
    <row r="97" spans="1:57" ht="14.25" x14ac:dyDescent="0.2">
      <c r="A97" s="17"/>
      <c r="B97" s="17"/>
      <c r="C97" s="17"/>
      <c r="D97" s="17"/>
      <c r="L97"/>
      <c r="M97"/>
      <c r="N97"/>
      <c r="O97"/>
      <c r="P97"/>
      <c r="Q97" s="11"/>
      <c r="R97" s="11"/>
      <c r="S97" s="11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9"/>
      <c r="AK97" s="17"/>
      <c r="AL97" s="11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</row>
    <row r="98" spans="1:57" ht="14.25" x14ac:dyDescent="0.2">
      <c r="A98" s="17"/>
      <c r="B98" s="17"/>
      <c r="C98" s="17"/>
      <c r="D98" s="17"/>
      <c r="L98"/>
      <c r="M98"/>
      <c r="N98"/>
      <c r="O98"/>
      <c r="P98"/>
      <c r="Q98" s="11"/>
      <c r="R98" s="11"/>
      <c r="S98" s="11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9"/>
      <c r="AK98" s="17"/>
      <c r="AL98" s="11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</row>
    <row r="99" spans="1:57" ht="14.25" x14ac:dyDescent="0.2">
      <c r="A99" s="17"/>
      <c r="B99" s="17"/>
      <c r="C99" s="17"/>
      <c r="D99" s="17"/>
      <c r="L99"/>
      <c r="M99"/>
      <c r="N99"/>
      <c r="O99"/>
      <c r="P99"/>
      <c r="Q99" s="11"/>
      <c r="R99" s="11"/>
      <c r="S99" s="11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9"/>
      <c r="AK99" s="17"/>
      <c r="AL99" s="11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</row>
    <row r="100" spans="1:57" ht="14.25" x14ac:dyDescent="0.2">
      <c r="A100" s="17"/>
      <c r="B100" s="17"/>
      <c r="C100" s="17"/>
      <c r="D100" s="17"/>
      <c r="L100"/>
      <c r="M100"/>
      <c r="N100"/>
      <c r="O100"/>
      <c r="P100"/>
      <c r="Q100" s="11"/>
      <c r="R100" s="11"/>
      <c r="S100" s="11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9"/>
      <c r="AK100" s="17"/>
      <c r="AL100" s="11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</row>
    <row r="101" spans="1:57" ht="14.25" x14ac:dyDescent="0.2">
      <c r="A101" s="17"/>
      <c r="B101" s="17"/>
      <c r="C101" s="17"/>
      <c r="D101" s="17"/>
      <c r="L101"/>
      <c r="M101"/>
      <c r="N101"/>
      <c r="O101"/>
      <c r="P101"/>
      <c r="Q101" s="11"/>
      <c r="R101" s="11"/>
      <c r="S101" s="11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9"/>
      <c r="AK101" s="17"/>
      <c r="AL101" s="11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1:57" ht="14.25" x14ac:dyDescent="0.2">
      <c r="A102" s="17"/>
      <c r="B102" s="17"/>
      <c r="C102" s="17"/>
      <c r="D102" s="17"/>
      <c r="L102"/>
      <c r="M102"/>
      <c r="N102"/>
      <c r="O102"/>
      <c r="P102"/>
      <c r="Q102" s="11"/>
      <c r="R102" s="11"/>
      <c r="S102" s="11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9"/>
      <c r="AK102" s="17"/>
      <c r="AL102" s="11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</row>
    <row r="103" spans="1:57" ht="14.25" x14ac:dyDescent="0.2">
      <c r="A103" s="17"/>
      <c r="B103" s="17"/>
      <c r="C103" s="17"/>
      <c r="D103" s="17"/>
      <c r="L103"/>
      <c r="M103"/>
      <c r="N103"/>
      <c r="O103"/>
      <c r="P103"/>
      <c r="Q103" s="11"/>
      <c r="R103" s="11"/>
      <c r="S103" s="11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9"/>
      <c r="AK103" s="17"/>
      <c r="AL103" s="11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</row>
    <row r="104" spans="1:57" ht="14.25" x14ac:dyDescent="0.2">
      <c r="A104" s="17"/>
      <c r="B104" s="17"/>
      <c r="C104" s="17"/>
      <c r="D104" s="17"/>
      <c r="L104"/>
      <c r="M104"/>
      <c r="N104"/>
      <c r="O104"/>
      <c r="P104"/>
      <c r="Q104" s="11"/>
      <c r="R104" s="11"/>
      <c r="S104" s="11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9"/>
      <c r="AK104" s="17"/>
      <c r="AL104" s="11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</row>
    <row r="105" spans="1:57" ht="14.25" x14ac:dyDescent="0.2">
      <c r="A105" s="17"/>
      <c r="B105" s="17"/>
      <c r="C105" s="17"/>
      <c r="D105" s="17"/>
      <c r="L105"/>
      <c r="M105"/>
      <c r="N105"/>
      <c r="O105"/>
      <c r="P105"/>
      <c r="Q105" s="11"/>
      <c r="R105" s="11"/>
      <c r="S105" s="11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9"/>
      <c r="AK105" s="17"/>
      <c r="AL105" s="11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ht="14.25" x14ac:dyDescent="0.2">
      <c r="A106" s="17"/>
      <c r="B106" s="17"/>
      <c r="C106" s="17"/>
      <c r="D106" s="17"/>
      <c r="L106"/>
      <c r="M106"/>
      <c r="N106"/>
      <c r="O106"/>
      <c r="P106"/>
      <c r="Q106" s="11"/>
      <c r="R106" s="11"/>
      <c r="S106" s="11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9"/>
      <c r="AK106" s="17"/>
      <c r="AL106" s="11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ht="14.25" x14ac:dyDescent="0.2">
      <c r="A107" s="17"/>
      <c r="B107" s="17"/>
      <c r="C107" s="17"/>
      <c r="D107" s="17"/>
      <c r="L107"/>
      <c r="M107"/>
      <c r="N107"/>
      <c r="O107"/>
      <c r="P107"/>
      <c r="Q107" s="11"/>
      <c r="R107" s="11"/>
      <c r="S107" s="11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9"/>
      <c r="AK107" s="17"/>
      <c r="AL107" s="11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ht="14.25" x14ac:dyDescent="0.2">
      <c r="A108" s="17"/>
      <c r="B108" s="17"/>
      <c r="C108" s="17"/>
      <c r="D108" s="17"/>
      <c r="L108"/>
      <c r="M108"/>
      <c r="N108"/>
      <c r="O108"/>
      <c r="P108"/>
      <c r="Q108" s="11"/>
      <c r="R108" s="11"/>
      <c r="S108" s="11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9"/>
      <c r="AK108" s="17"/>
      <c r="AL108" s="11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ht="14.25" x14ac:dyDescent="0.2">
      <c r="A109" s="17"/>
      <c r="B109" s="17"/>
      <c r="C109" s="17"/>
      <c r="D109" s="17"/>
      <c r="L109"/>
      <c r="M109"/>
      <c r="N109"/>
      <c r="O109"/>
      <c r="P109"/>
      <c r="Q109" s="11"/>
      <c r="R109" s="11"/>
      <c r="S109" s="11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9"/>
      <c r="AK109" s="17"/>
      <c r="AL109" s="11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</row>
    <row r="110" spans="1:57" ht="14.25" x14ac:dyDescent="0.2">
      <c r="A110" s="17"/>
      <c r="B110" s="17"/>
      <c r="C110" s="17"/>
      <c r="D110" s="17"/>
      <c r="L110"/>
      <c r="M110"/>
      <c r="N110"/>
      <c r="O110"/>
      <c r="P110"/>
      <c r="Q110" s="11"/>
      <c r="R110" s="11"/>
      <c r="S110" s="11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9"/>
      <c r="AK110" s="17"/>
      <c r="AL110" s="11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</row>
    <row r="111" spans="1:57" ht="14.25" x14ac:dyDescent="0.2">
      <c r="A111" s="17"/>
      <c r="B111" s="17"/>
      <c r="C111" s="17"/>
      <c r="D111" s="17"/>
      <c r="L111"/>
      <c r="M111"/>
      <c r="N111"/>
      <c r="O111"/>
      <c r="P111"/>
      <c r="Q111" s="11"/>
      <c r="R111" s="11"/>
      <c r="S111" s="11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9"/>
      <c r="AK111" s="17"/>
      <c r="AL111" s="11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</row>
    <row r="112" spans="1:57" ht="14.25" x14ac:dyDescent="0.2">
      <c r="A112" s="17"/>
      <c r="B112" s="17"/>
      <c r="C112" s="17"/>
      <c r="D112" s="17"/>
      <c r="L112"/>
      <c r="M112"/>
      <c r="N112"/>
      <c r="O112"/>
      <c r="P112"/>
      <c r="Q112" s="11"/>
      <c r="R112" s="11"/>
      <c r="S112" s="11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9"/>
      <c r="AK112" s="17"/>
      <c r="AL112" s="11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</row>
    <row r="113" spans="1:57" ht="14.25" x14ac:dyDescent="0.2">
      <c r="A113" s="17"/>
      <c r="B113" s="17"/>
      <c r="C113" s="17"/>
      <c r="D113" s="17"/>
      <c r="L113"/>
      <c r="M113"/>
      <c r="N113"/>
      <c r="O113"/>
      <c r="P113"/>
      <c r="Q113" s="11"/>
      <c r="R113" s="11"/>
      <c r="S113" s="11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9"/>
      <c r="AK113" s="17"/>
      <c r="AL113" s="11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</row>
    <row r="114" spans="1:57" ht="14.25" x14ac:dyDescent="0.2">
      <c r="A114" s="17"/>
      <c r="B114" s="17"/>
      <c r="C114" s="17"/>
      <c r="D114" s="17"/>
      <c r="L114"/>
      <c r="M114"/>
      <c r="N114"/>
      <c r="O114"/>
      <c r="P114"/>
      <c r="Q114" s="11"/>
      <c r="R114" s="11"/>
      <c r="S114" s="11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9"/>
      <c r="AK114" s="17"/>
      <c r="AL114" s="11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</row>
    <row r="115" spans="1:57" ht="14.25" x14ac:dyDescent="0.2">
      <c r="A115" s="17"/>
      <c r="B115" s="17"/>
      <c r="C115" s="17"/>
      <c r="D115" s="17"/>
      <c r="L115"/>
      <c r="M115"/>
      <c r="N115"/>
      <c r="O115"/>
      <c r="P115"/>
      <c r="Q115" s="11"/>
      <c r="R115" s="11"/>
      <c r="S115" s="11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9"/>
      <c r="AK115" s="17"/>
      <c r="AL115" s="11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</row>
    <row r="116" spans="1:57" ht="14.25" x14ac:dyDescent="0.2">
      <c r="A116" s="17"/>
      <c r="B116" s="17"/>
      <c r="C116" s="17"/>
      <c r="D116" s="17"/>
      <c r="L116"/>
      <c r="M116"/>
      <c r="N116"/>
      <c r="O116"/>
      <c r="P116"/>
      <c r="Q116" s="11"/>
      <c r="R116" s="11"/>
      <c r="S116" s="11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9"/>
      <c r="AK116" s="17"/>
      <c r="AL116" s="11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</row>
    <row r="117" spans="1:57" ht="14.25" x14ac:dyDescent="0.2">
      <c r="A117" s="17"/>
      <c r="B117" s="17"/>
      <c r="C117" s="17"/>
      <c r="D117" s="17"/>
      <c r="L117"/>
      <c r="M117"/>
      <c r="N117"/>
      <c r="O117"/>
      <c r="P117"/>
      <c r="Q117" s="11"/>
      <c r="R117" s="11"/>
      <c r="S117" s="11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9"/>
      <c r="AK117" s="17"/>
      <c r="AL117" s="11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</row>
    <row r="118" spans="1:57" ht="14.25" x14ac:dyDescent="0.2">
      <c r="A118" s="17"/>
      <c r="B118" s="17"/>
      <c r="C118" s="17"/>
      <c r="D118" s="17"/>
      <c r="L118"/>
      <c r="M118"/>
      <c r="N118"/>
      <c r="O118"/>
      <c r="P118"/>
      <c r="Q118" s="11"/>
      <c r="R118" s="11"/>
      <c r="S118" s="11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9"/>
      <c r="AK118" s="17"/>
      <c r="AL118" s="11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</row>
    <row r="119" spans="1:57" ht="14.25" x14ac:dyDescent="0.2">
      <c r="A119" s="17"/>
      <c r="B119" s="17"/>
      <c r="C119" s="17"/>
      <c r="D119" s="17"/>
      <c r="L119"/>
      <c r="M119"/>
      <c r="N119"/>
      <c r="O119"/>
      <c r="P119"/>
      <c r="Q119" s="11"/>
      <c r="R119" s="11"/>
      <c r="S119" s="11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9"/>
      <c r="AK119" s="17"/>
      <c r="AL119" s="11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</row>
    <row r="120" spans="1:57" ht="14.25" x14ac:dyDescent="0.2">
      <c r="A120" s="17"/>
      <c r="B120" s="17"/>
      <c r="C120" s="17"/>
      <c r="D120" s="17"/>
      <c r="L120"/>
      <c r="M120"/>
      <c r="N120"/>
      <c r="O120"/>
      <c r="P120"/>
      <c r="Q120" s="11"/>
      <c r="R120" s="11"/>
      <c r="S120" s="11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9"/>
      <c r="AK120" s="17"/>
      <c r="AL120" s="11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</row>
    <row r="121" spans="1:57" ht="14.25" x14ac:dyDescent="0.2">
      <c r="A121" s="17"/>
      <c r="B121" s="17"/>
      <c r="C121" s="17"/>
      <c r="D121" s="17"/>
      <c r="L121"/>
      <c r="M121"/>
      <c r="N121"/>
      <c r="O121"/>
      <c r="P121"/>
      <c r="Q121" s="11"/>
      <c r="R121" s="11"/>
      <c r="S121" s="11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9"/>
      <c r="AK121" s="17"/>
      <c r="AL121" s="11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</row>
    <row r="122" spans="1:57" ht="14.25" x14ac:dyDescent="0.2">
      <c r="A122" s="17"/>
      <c r="B122" s="17"/>
      <c r="C122" s="17"/>
      <c r="D122" s="17"/>
      <c r="L122"/>
      <c r="M122"/>
      <c r="N122"/>
      <c r="O122"/>
      <c r="P122"/>
      <c r="Q122" s="11"/>
      <c r="R122" s="11"/>
      <c r="S122" s="11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9"/>
      <c r="AK122" s="17"/>
      <c r="AL122" s="11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4.25" x14ac:dyDescent="0.2">
      <c r="A123" s="17"/>
      <c r="B123" s="17"/>
      <c r="C123" s="17"/>
      <c r="D123" s="17"/>
      <c r="L123"/>
      <c r="M123"/>
      <c r="N123"/>
      <c r="O123"/>
      <c r="P123"/>
      <c r="Q123" s="11"/>
      <c r="R123" s="11"/>
      <c r="S123" s="11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9"/>
      <c r="AK123" s="17"/>
      <c r="AL123" s="11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4.25" x14ac:dyDescent="0.2">
      <c r="A124" s="17"/>
      <c r="B124" s="17"/>
      <c r="C124" s="17"/>
      <c r="D124" s="17"/>
      <c r="L124"/>
      <c r="M124"/>
      <c r="N124"/>
      <c r="O124"/>
      <c r="P124"/>
      <c r="Q124" s="11"/>
      <c r="R124" s="11"/>
      <c r="S124" s="11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9"/>
      <c r="AK124" s="17"/>
      <c r="AL124" s="11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4.25" x14ac:dyDescent="0.2">
      <c r="A125" s="17"/>
      <c r="B125" s="17"/>
      <c r="C125" s="17"/>
      <c r="D125" s="17"/>
      <c r="L125"/>
      <c r="M125"/>
      <c r="N125"/>
      <c r="O125"/>
      <c r="P125"/>
      <c r="Q125" s="11"/>
      <c r="R125" s="11"/>
      <c r="S125" s="11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9"/>
      <c r="AK125" s="17"/>
      <c r="AL125" s="11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ht="14.25" x14ac:dyDescent="0.2">
      <c r="A126" s="17"/>
      <c r="B126" s="17"/>
      <c r="C126" s="17"/>
      <c r="D126" s="17"/>
      <c r="L126"/>
      <c r="M126"/>
      <c r="N126"/>
      <c r="O126"/>
      <c r="P126"/>
      <c r="Q126" s="11"/>
      <c r="R126" s="11"/>
      <c r="S126" s="11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9"/>
      <c r="AK126" s="17"/>
      <c r="AL126" s="11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</row>
    <row r="127" spans="1:57" ht="14.25" x14ac:dyDescent="0.2">
      <c r="A127" s="17"/>
      <c r="B127" s="17"/>
      <c r="C127" s="17"/>
      <c r="D127" s="17"/>
      <c r="L127"/>
      <c r="M127"/>
      <c r="N127"/>
      <c r="O127"/>
      <c r="P127"/>
      <c r="Q127" s="11"/>
      <c r="R127" s="11"/>
      <c r="S127" s="11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9"/>
      <c r="AK127" s="17"/>
      <c r="AL127" s="11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</row>
    <row r="128" spans="1:57" ht="14.25" x14ac:dyDescent="0.2">
      <c r="A128" s="17"/>
      <c r="B128" s="17"/>
      <c r="C128" s="17"/>
      <c r="D128" s="17"/>
      <c r="L128"/>
      <c r="M128"/>
      <c r="N128"/>
      <c r="O128"/>
      <c r="P128"/>
      <c r="Q128" s="11"/>
      <c r="R128" s="11"/>
      <c r="S128" s="11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9"/>
      <c r="AK128" s="17"/>
      <c r="AL128" s="11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</row>
    <row r="129" spans="1:57" ht="14.25" x14ac:dyDescent="0.2">
      <c r="A129" s="17"/>
      <c r="B129" s="17"/>
      <c r="C129" s="17"/>
      <c r="D129" s="17"/>
      <c r="L129"/>
      <c r="M129"/>
      <c r="N129"/>
      <c r="O129"/>
      <c r="P129"/>
      <c r="Q129" s="11"/>
      <c r="R129" s="11"/>
      <c r="S129" s="11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9"/>
      <c r="AK129" s="17"/>
      <c r="AL129" s="11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</row>
    <row r="130" spans="1:57" ht="14.25" x14ac:dyDescent="0.2">
      <c r="A130" s="17"/>
      <c r="B130" s="17"/>
      <c r="C130" s="17"/>
      <c r="D130" s="17"/>
      <c r="L130"/>
      <c r="M130"/>
      <c r="N130"/>
      <c r="O130"/>
      <c r="P130"/>
      <c r="Q130" s="11"/>
      <c r="R130" s="11"/>
      <c r="S130" s="11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9"/>
      <c r="AK130" s="17"/>
      <c r="AL130" s="11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</row>
    <row r="131" spans="1:57" ht="14.25" x14ac:dyDescent="0.2">
      <c r="A131" s="17"/>
      <c r="B131" s="17"/>
      <c r="C131" s="17"/>
      <c r="D131" s="17"/>
      <c r="L131"/>
      <c r="M131"/>
      <c r="N131"/>
      <c r="O131"/>
      <c r="P131"/>
      <c r="Q131" s="11"/>
      <c r="R131" s="11"/>
      <c r="S131" s="11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9"/>
      <c r="AK131" s="17"/>
      <c r="AL131" s="11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</row>
    <row r="132" spans="1:57" ht="14.25" x14ac:dyDescent="0.2">
      <c r="A132" s="17"/>
      <c r="B132" s="17"/>
      <c r="C132" s="17"/>
      <c r="D132" s="17"/>
      <c r="L132"/>
      <c r="M132"/>
      <c r="N132"/>
      <c r="O132"/>
      <c r="P132"/>
      <c r="Q132" s="11"/>
      <c r="R132" s="11"/>
      <c r="S132" s="11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9"/>
      <c r="AK132" s="17"/>
      <c r="AL132" s="11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</row>
    <row r="133" spans="1:57" ht="14.25" x14ac:dyDescent="0.2">
      <c r="A133" s="17"/>
      <c r="B133" s="17"/>
      <c r="C133" s="17"/>
      <c r="D133" s="17"/>
      <c r="L133"/>
      <c r="M133"/>
      <c r="N133"/>
      <c r="O133"/>
      <c r="P133"/>
      <c r="Q133" s="11"/>
      <c r="R133" s="11"/>
      <c r="S133" s="11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9"/>
      <c r="AK133" s="17"/>
      <c r="AL133" s="11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</row>
    <row r="134" spans="1:57" ht="14.25" x14ac:dyDescent="0.2">
      <c r="A134" s="17"/>
      <c r="B134" s="17"/>
      <c r="C134" s="17"/>
      <c r="D134" s="17"/>
      <c r="L134"/>
      <c r="M134"/>
      <c r="N134"/>
      <c r="O134"/>
      <c r="P134"/>
      <c r="Q134" s="11"/>
      <c r="R134" s="11"/>
      <c r="S134" s="11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9"/>
      <c r="AK134" s="17"/>
      <c r="AL134" s="11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</row>
    <row r="135" spans="1:57" ht="14.25" x14ac:dyDescent="0.2">
      <c r="A135" s="17"/>
      <c r="B135" s="17"/>
      <c r="C135" s="17"/>
      <c r="D135" s="17"/>
      <c r="L135"/>
      <c r="M135"/>
      <c r="N135"/>
      <c r="O135"/>
      <c r="P135"/>
      <c r="Q135" s="11"/>
      <c r="R135" s="11"/>
      <c r="S135" s="11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9"/>
      <c r="AK135" s="17"/>
      <c r="AL135" s="11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</row>
    <row r="136" spans="1:57" ht="14.25" x14ac:dyDescent="0.2">
      <c r="A136" s="17"/>
      <c r="B136" s="17"/>
      <c r="C136" s="17"/>
      <c r="D136" s="17"/>
      <c r="L136"/>
      <c r="M136"/>
      <c r="N136"/>
      <c r="O136"/>
      <c r="P136"/>
      <c r="Q136" s="11"/>
      <c r="R136" s="11"/>
      <c r="S136" s="11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9"/>
      <c r="AK136" s="17"/>
      <c r="AL136" s="11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</row>
    <row r="137" spans="1:57" ht="14.25" x14ac:dyDescent="0.2">
      <c r="A137" s="17"/>
      <c r="B137" s="17"/>
      <c r="C137" s="17"/>
      <c r="D137" s="17"/>
      <c r="L137"/>
      <c r="M137"/>
      <c r="N137"/>
      <c r="O137"/>
      <c r="P137"/>
      <c r="Q137" s="11"/>
      <c r="R137" s="11"/>
      <c r="S137" s="11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9"/>
      <c r="AK137" s="17"/>
      <c r="AL137" s="11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</row>
    <row r="138" spans="1:57" ht="14.25" x14ac:dyDescent="0.2">
      <c r="A138" s="17"/>
      <c r="B138" s="17"/>
      <c r="C138" s="17"/>
      <c r="D138" s="17"/>
      <c r="L138"/>
      <c r="M138"/>
      <c r="N138"/>
      <c r="O138"/>
      <c r="P138"/>
      <c r="Q138" s="11"/>
      <c r="R138" s="11"/>
      <c r="S138" s="11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9"/>
      <c r="AK138" s="17"/>
      <c r="AL138" s="11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</row>
    <row r="139" spans="1:57" ht="14.25" x14ac:dyDescent="0.2">
      <c r="A139" s="17"/>
      <c r="B139" s="17"/>
      <c r="C139" s="17"/>
      <c r="D139" s="17"/>
      <c r="L139"/>
      <c r="M139"/>
      <c r="N139"/>
      <c r="O139"/>
      <c r="P139"/>
      <c r="Q139" s="11"/>
      <c r="R139" s="11"/>
      <c r="S139" s="11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9"/>
      <c r="AK139" s="17"/>
      <c r="AL139" s="11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</row>
    <row r="140" spans="1:57" ht="14.25" x14ac:dyDescent="0.2">
      <c r="A140" s="17"/>
      <c r="B140" s="17"/>
      <c r="C140" s="17"/>
      <c r="D140" s="17"/>
      <c r="L140"/>
      <c r="M140"/>
      <c r="N140"/>
      <c r="O140"/>
      <c r="P140"/>
      <c r="Q140" s="11"/>
      <c r="R140" s="11"/>
      <c r="S140" s="11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9"/>
      <c r="AK140" s="17"/>
      <c r="AL140" s="11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</row>
    <row r="141" spans="1:57" ht="14.25" x14ac:dyDescent="0.2">
      <c r="A141" s="17"/>
      <c r="B141" s="17"/>
      <c r="C141" s="17"/>
      <c r="D141" s="17"/>
      <c r="L141"/>
      <c r="M141"/>
      <c r="N141"/>
      <c r="O141"/>
      <c r="P141"/>
      <c r="Q141" s="11"/>
      <c r="R141" s="11"/>
      <c r="S141" s="11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9"/>
      <c r="AK141" s="17"/>
      <c r="AL141" s="11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</row>
    <row r="142" spans="1:57" ht="14.25" x14ac:dyDescent="0.2">
      <c r="A142" s="17"/>
      <c r="B142" s="17"/>
      <c r="C142" s="17"/>
      <c r="D142" s="17"/>
      <c r="L142"/>
      <c r="M142"/>
      <c r="N142"/>
      <c r="O142"/>
      <c r="P142"/>
      <c r="Q142" s="11"/>
      <c r="R142" s="11"/>
      <c r="S142" s="11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9"/>
      <c r="AK142" s="17"/>
      <c r="AL142" s="11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</row>
    <row r="143" spans="1:57" ht="14.25" x14ac:dyDescent="0.2">
      <c r="A143" s="17"/>
      <c r="B143" s="17"/>
      <c r="C143" s="17"/>
      <c r="D143" s="17"/>
      <c r="L143"/>
      <c r="M143"/>
      <c r="N143"/>
      <c r="O143"/>
      <c r="P143"/>
      <c r="Q143" s="11"/>
      <c r="R143" s="11"/>
      <c r="S143" s="11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9"/>
      <c r="AK143" s="17"/>
      <c r="AL143" s="11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</row>
    <row r="144" spans="1:57" ht="14.25" x14ac:dyDescent="0.2">
      <c r="A144" s="17"/>
      <c r="B144" s="17"/>
      <c r="C144" s="17"/>
      <c r="D144" s="17"/>
      <c r="L144"/>
      <c r="M144"/>
      <c r="N144"/>
      <c r="O144"/>
      <c r="P144"/>
      <c r="Q144" s="11"/>
      <c r="R144" s="11"/>
      <c r="S144" s="11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9"/>
      <c r="AK144" s="17"/>
      <c r="AL144" s="11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</row>
    <row r="145" spans="1:57" ht="14.25" x14ac:dyDescent="0.2">
      <c r="A145" s="17"/>
      <c r="B145" s="17"/>
      <c r="C145" s="17"/>
      <c r="D145" s="17"/>
      <c r="L145"/>
      <c r="M145"/>
      <c r="N145"/>
      <c r="O145"/>
      <c r="P145"/>
      <c r="Q145" s="11"/>
      <c r="R145" s="11"/>
      <c r="S145" s="11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9"/>
      <c r="AK145" s="17"/>
      <c r="AL145" s="11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4.25" x14ac:dyDescent="0.2">
      <c r="A146" s="17"/>
      <c r="B146" s="17"/>
      <c r="C146" s="17"/>
      <c r="D146" s="17"/>
      <c r="L146"/>
      <c r="M146"/>
      <c r="N146"/>
      <c r="O146"/>
      <c r="P146"/>
      <c r="Q146" s="11"/>
      <c r="R146" s="11"/>
      <c r="S146" s="11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9"/>
      <c r="AK146" s="17"/>
      <c r="AL146" s="11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4.25" x14ac:dyDescent="0.2">
      <c r="A147" s="17"/>
      <c r="B147" s="17"/>
      <c r="C147" s="17"/>
      <c r="D147" s="17"/>
      <c r="L147"/>
      <c r="M147"/>
      <c r="N147"/>
      <c r="O147"/>
      <c r="P147"/>
      <c r="Q147" s="11"/>
      <c r="R147" s="11"/>
      <c r="S147" s="11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9"/>
      <c r="AK147" s="17"/>
      <c r="AL147" s="11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4.25" x14ac:dyDescent="0.2">
      <c r="A148" s="17"/>
      <c r="B148" s="17"/>
      <c r="C148" s="17"/>
      <c r="D148" s="17"/>
      <c r="L148"/>
      <c r="M148"/>
      <c r="N148"/>
      <c r="O148"/>
      <c r="P148"/>
      <c r="Q148" s="11"/>
      <c r="R148" s="11"/>
      <c r="S148" s="11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9"/>
      <c r="AK148" s="17"/>
      <c r="AL148" s="11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4.25" x14ac:dyDescent="0.2">
      <c r="A149" s="17"/>
      <c r="B149" s="17"/>
      <c r="C149" s="17"/>
      <c r="D149" s="17"/>
      <c r="L149"/>
      <c r="M149"/>
      <c r="N149"/>
      <c r="O149"/>
      <c r="P149"/>
      <c r="Q149" s="11"/>
      <c r="R149" s="11"/>
      <c r="S149" s="11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9"/>
      <c r="AK149" s="17"/>
      <c r="AL149" s="11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4.25" x14ac:dyDescent="0.2">
      <c r="A150" s="17"/>
      <c r="B150" s="17"/>
      <c r="C150" s="17"/>
      <c r="D150" s="17"/>
      <c r="L150"/>
      <c r="M150"/>
      <c r="N150"/>
      <c r="O150"/>
      <c r="P150"/>
      <c r="Q150" s="11"/>
      <c r="R150" s="11"/>
      <c r="S150" s="11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9"/>
      <c r="AK150" s="17"/>
      <c r="AL150" s="11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4.25" x14ac:dyDescent="0.2">
      <c r="A151" s="17"/>
      <c r="B151" s="17"/>
      <c r="C151" s="17"/>
      <c r="D151" s="17"/>
      <c r="L151"/>
      <c r="M151"/>
      <c r="N151"/>
      <c r="O151"/>
      <c r="P151"/>
      <c r="Q151" s="11"/>
      <c r="R151" s="11"/>
      <c r="S151" s="11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9"/>
      <c r="AK151" s="17"/>
      <c r="AL151" s="11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4.25" x14ac:dyDescent="0.2">
      <c r="A152" s="17"/>
      <c r="B152" s="17"/>
      <c r="C152" s="17"/>
      <c r="D152" s="17"/>
      <c r="L152"/>
      <c r="M152"/>
      <c r="N152"/>
      <c r="O152"/>
      <c r="P152"/>
      <c r="Q152" s="11"/>
      <c r="R152" s="11"/>
      <c r="S152" s="11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9"/>
      <c r="AK152" s="17"/>
      <c r="AL152" s="11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4.25" x14ac:dyDescent="0.2">
      <c r="A153" s="17"/>
      <c r="B153" s="17"/>
      <c r="C153" s="17"/>
      <c r="D153" s="17"/>
      <c r="L153"/>
      <c r="M153"/>
      <c r="N153"/>
      <c r="O153"/>
      <c r="P153"/>
      <c r="Q153" s="11"/>
      <c r="R153" s="11"/>
      <c r="S153" s="11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9"/>
      <c r="AK153" s="17"/>
      <c r="AL153" s="11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4.25" x14ac:dyDescent="0.2">
      <c r="A154" s="17"/>
      <c r="B154" s="17"/>
      <c r="C154" s="17"/>
      <c r="D154" s="17"/>
      <c r="L154"/>
      <c r="M154"/>
      <c r="N154"/>
      <c r="O154"/>
      <c r="P154"/>
      <c r="Q154" s="11"/>
      <c r="R154" s="11"/>
      <c r="S154" s="11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9"/>
      <c r="AK154" s="17"/>
      <c r="AL154" s="11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4.25" x14ac:dyDescent="0.2">
      <c r="A155" s="17"/>
      <c r="B155" s="17"/>
      <c r="C155" s="17"/>
      <c r="D155" s="17"/>
      <c r="L155"/>
      <c r="M155"/>
      <c r="N155"/>
      <c r="O155"/>
      <c r="P155"/>
      <c r="Q155" s="11"/>
      <c r="R155" s="11"/>
      <c r="S155" s="11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9"/>
      <c r="AK155" s="17"/>
      <c r="AL155" s="11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4.25" x14ac:dyDescent="0.2">
      <c r="A156" s="17"/>
      <c r="B156" s="17"/>
      <c r="C156" s="17"/>
      <c r="D156" s="17"/>
      <c r="L156"/>
      <c r="M156"/>
      <c r="N156"/>
      <c r="O156"/>
      <c r="P156"/>
      <c r="Q156" s="11"/>
      <c r="R156" s="11"/>
      <c r="S156" s="11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9"/>
      <c r="AK156" s="17"/>
      <c r="AL156" s="11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4.25" x14ac:dyDescent="0.2">
      <c r="A157" s="17"/>
      <c r="B157" s="17"/>
      <c r="C157" s="17"/>
      <c r="D157" s="17"/>
      <c r="L157"/>
      <c r="M157"/>
      <c r="N157"/>
      <c r="O157"/>
      <c r="P157"/>
      <c r="Q157" s="11"/>
      <c r="R157" s="11"/>
      <c r="S157" s="11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9"/>
      <c r="AK157" s="17"/>
      <c r="AL157" s="11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4.25" x14ac:dyDescent="0.2">
      <c r="A158" s="17"/>
      <c r="B158" s="17"/>
      <c r="C158" s="17"/>
      <c r="D158" s="17"/>
      <c r="L158"/>
      <c r="M158"/>
      <c r="N158"/>
      <c r="O158"/>
      <c r="P158"/>
      <c r="Q158" s="11"/>
      <c r="R158" s="11"/>
      <c r="S158" s="11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9"/>
      <c r="AK158" s="17"/>
      <c r="AL158" s="11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4.25" x14ac:dyDescent="0.2">
      <c r="A159" s="17"/>
      <c r="B159" s="17"/>
      <c r="C159" s="17"/>
      <c r="D159" s="17"/>
      <c r="L159"/>
      <c r="M159"/>
      <c r="N159"/>
      <c r="O159"/>
      <c r="P159"/>
      <c r="Q159" s="11"/>
      <c r="R159" s="11"/>
      <c r="S159" s="11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9"/>
      <c r="AK159" s="17"/>
      <c r="AL159" s="11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4.25" x14ac:dyDescent="0.2">
      <c r="A160" s="17"/>
      <c r="B160" s="17"/>
      <c r="C160" s="17"/>
      <c r="D160" s="17"/>
      <c r="L160"/>
      <c r="M160"/>
      <c r="N160"/>
      <c r="O160"/>
      <c r="P160"/>
      <c r="Q160" s="11"/>
      <c r="R160" s="11"/>
      <c r="S160" s="11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9"/>
      <c r="AK160" s="17"/>
      <c r="AL160" s="11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4.25" x14ac:dyDescent="0.2">
      <c r="A161" s="17"/>
      <c r="B161" s="17"/>
      <c r="C161" s="17"/>
      <c r="D161" s="17"/>
      <c r="L161"/>
      <c r="M161"/>
      <c r="N161"/>
      <c r="O161"/>
      <c r="P161"/>
      <c r="Q161" s="11"/>
      <c r="R161" s="11"/>
      <c r="S161" s="11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9"/>
      <c r="AK161" s="17"/>
      <c r="AL161" s="11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4.25" x14ac:dyDescent="0.2">
      <c r="A162" s="17"/>
      <c r="B162" s="17"/>
      <c r="C162" s="17"/>
      <c r="D162" s="17"/>
      <c r="L162"/>
      <c r="M162"/>
      <c r="N162"/>
      <c r="O162"/>
      <c r="P162"/>
      <c r="Q162" s="11"/>
      <c r="R162" s="11"/>
      <c r="S162" s="11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9"/>
      <c r="AK162" s="17"/>
      <c r="AL162" s="11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4.25" x14ac:dyDescent="0.2">
      <c r="A163" s="17"/>
      <c r="B163" s="17"/>
      <c r="C163" s="17"/>
      <c r="D163" s="17"/>
      <c r="L163"/>
      <c r="M163"/>
      <c r="N163"/>
      <c r="O163"/>
      <c r="P163"/>
      <c r="Q163" s="11"/>
      <c r="R163" s="11"/>
      <c r="S163" s="11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9"/>
      <c r="AK163" s="17"/>
      <c r="AL163" s="11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4.25" x14ac:dyDescent="0.2">
      <c r="A164" s="17"/>
      <c r="B164" s="17"/>
      <c r="C164" s="17"/>
      <c r="D164" s="17"/>
      <c r="L164"/>
      <c r="M164"/>
      <c r="N164"/>
      <c r="O164"/>
      <c r="P164"/>
      <c r="Q164" s="11"/>
      <c r="R164" s="11"/>
      <c r="S164" s="11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9"/>
      <c r="AK164" s="17"/>
      <c r="AL164" s="11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4.25" x14ac:dyDescent="0.2">
      <c r="A165" s="17"/>
      <c r="B165" s="17"/>
      <c r="C165" s="17"/>
      <c r="D165" s="17"/>
      <c r="L165"/>
      <c r="M165"/>
      <c r="N165"/>
      <c r="O165"/>
      <c r="P165"/>
      <c r="Q165" s="11"/>
      <c r="R165" s="11"/>
      <c r="S165" s="11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9"/>
      <c r="AK165" s="17"/>
      <c r="AL165" s="11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4.25" x14ac:dyDescent="0.2">
      <c r="A166" s="17"/>
      <c r="B166" s="17"/>
      <c r="C166" s="17"/>
      <c r="D166" s="17"/>
      <c r="L166"/>
      <c r="M166"/>
      <c r="N166"/>
      <c r="O166"/>
      <c r="P166"/>
      <c r="Q166" s="11"/>
      <c r="R166" s="11"/>
      <c r="S166" s="11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9"/>
      <c r="AK166" s="17"/>
      <c r="AL166" s="11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</row>
    <row r="167" spans="1:57" ht="14.25" x14ac:dyDescent="0.2">
      <c r="A167" s="17"/>
      <c r="B167" s="17"/>
      <c r="C167" s="17"/>
      <c r="D167" s="17"/>
      <c r="L167"/>
      <c r="M167"/>
      <c r="N167"/>
      <c r="O167"/>
      <c r="P167"/>
      <c r="Q167" s="11"/>
      <c r="R167" s="11"/>
      <c r="S167" s="11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9"/>
      <c r="AK167" s="17"/>
      <c r="AL167" s="11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4.25" x14ac:dyDescent="0.2">
      <c r="A168" s="17"/>
      <c r="B168" s="17"/>
      <c r="C168" s="17"/>
      <c r="D168" s="17"/>
      <c r="L168"/>
      <c r="M168"/>
      <c r="N168"/>
      <c r="O168"/>
      <c r="P168"/>
      <c r="Q168" s="11"/>
      <c r="R168" s="11"/>
      <c r="S168" s="11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9"/>
      <c r="AK168" s="17"/>
      <c r="AL168" s="11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4.25" x14ac:dyDescent="0.2">
      <c r="A169" s="17"/>
      <c r="B169" s="17"/>
      <c r="C169" s="17"/>
      <c r="D169" s="17"/>
      <c r="L169"/>
      <c r="M169"/>
      <c r="N169"/>
      <c r="O169"/>
      <c r="P169"/>
      <c r="Q169" s="11"/>
      <c r="R169" s="11"/>
      <c r="S169" s="11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9"/>
      <c r="AK169" s="17"/>
      <c r="AL169" s="11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4.25" x14ac:dyDescent="0.2">
      <c r="A170" s="17"/>
      <c r="B170" s="17"/>
      <c r="C170" s="17"/>
      <c r="D170" s="17"/>
      <c r="L170"/>
      <c r="M170"/>
      <c r="N170"/>
      <c r="O170"/>
      <c r="P170"/>
      <c r="Q170" s="11"/>
      <c r="R170" s="11"/>
      <c r="S170" s="11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9"/>
      <c r="AK170" s="17"/>
      <c r="AL170" s="11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4.25" x14ac:dyDescent="0.2">
      <c r="A171" s="17"/>
      <c r="B171" s="17"/>
      <c r="C171" s="17"/>
      <c r="D171" s="17"/>
      <c r="L171"/>
      <c r="M171"/>
      <c r="N171"/>
      <c r="O171"/>
      <c r="P171"/>
      <c r="Q171" s="11"/>
      <c r="R171" s="11"/>
      <c r="S171" s="11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9"/>
      <c r="AK171" s="17"/>
      <c r="AL171" s="11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</row>
    <row r="172" spans="1:57" ht="14.25" x14ac:dyDescent="0.2">
      <c r="A172" s="17"/>
      <c r="B172" s="17"/>
      <c r="C172" s="17"/>
      <c r="D172" s="17"/>
      <c r="L172"/>
      <c r="M172"/>
      <c r="N172"/>
      <c r="O172"/>
      <c r="P172"/>
      <c r="Q172" s="11"/>
      <c r="R172" s="11"/>
      <c r="S172" s="11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9"/>
      <c r="AK172" s="17"/>
      <c r="AL172" s="11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</row>
    <row r="173" spans="1:57" ht="14.25" x14ac:dyDescent="0.2">
      <c r="A173" s="17"/>
      <c r="B173" s="17"/>
      <c r="C173" s="17"/>
      <c r="D173" s="17"/>
      <c r="L173"/>
      <c r="M173"/>
      <c r="N173"/>
      <c r="O173"/>
      <c r="P173"/>
      <c r="Q173" s="11"/>
      <c r="R173" s="11"/>
      <c r="S173" s="11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9"/>
      <c r="AK173" s="17"/>
      <c r="AL173" s="11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</row>
    <row r="174" spans="1:57" ht="14.25" x14ac:dyDescent="0.2">
      <c r="A174" s="17"/>
      <c r="B174" s="17"/>
      <c r="C174" s="17"/>
      <c r="D174" s="17"/>
      <c r="L174"/>
      <c r="M174"/>
      <c r="N174"/>
      <c r="O174"/>
      <c r="P174"/>
      <c r="Q174" s="11"/>
      <c r="R174" s="11"/>
      <c r="S174" s="11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9"/>
      <c r="AK174" s="17"/>
      <c r="AL174" s="11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ht="14.25" x14ac:dyDescent="0.2">
      <c r="A175" s="17"/>
      <c r="B175" s="17"/>
      <c r="C175" s="17"/>
      <c r="D175" s="17"/>
      <c r="L175"/>
      <c r="M175"/>
      <c r="N175"/>
      <c r="O175"/>
      <c r="P175"/>
      <c r="Q175" s="11"/>
      <c r="R175" s="11"/>
      <c r="S175" s="11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9"/>
      <c r="AK175" s="17"/>
      <c r="AL175" s="11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ht="14.25" x14ac:dyDescent="0.2">
      <c r="L176"/>
      <c r="M176"/>
      <c r="N176"/>
      <c r="O176"/>
      <c r="P176"/>
      <c r="Q176" s="11"/>
      <c r="R176" s="11"/>
      <c r="S176" s="11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9"/>
      <c r="AK176" s="17"/>
      <c r="AL176" s="11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</row>
    <row r="177" spans="12:38" ht="14.25" x14ac:dyDescent="0.2">
      <c r="L177"/>
      <c r="M177"/>
      <c r="N177"/>
      <c r="O177"/>
      <c r="P177"/>
      <c r="Q177" s="11"/>
      <c r="R177" s="11"/>
      <c r="S177" s="11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9"/>
      <c r="AK177" s="17"/>
      <c r="AL177" s="11"/>
    </row>
    <row r="178" spans="12:38" ht="14.25" x14ac:dyDescent="0.2">
      <c r="L178"/>
      <c r="M178"/>
      <c r="N178"/>
      <c r="O178"/>
      <c r="P178"/>
      <c r="Q178" s="11"/>
      <c r="R178" s="11"/>
      <c r="S178" s="11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9"/>
      <c r="AK178" s="17"/>
      <c r="AL178" s="11"/>
    </row>
    <row r="179" spans="12:38" ht="14.25" x14ac:dyDescent="0.2">
      <c r="L179"/>
      <c r="M179"/>
      <c r="N179"/>
      <c r="O179"/>
      <c r="P179"/>
      <c r="Q179" s="11"/>
      <c r="R179" s="11"/>
      <c r="S179" s="11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9"/>
      <c r="AK179" s="17"/>
      <c r="AL179" s="11"/>
    </row>
    <row r="180" spans="12:38" ht="14.25" x14ac:dyDescent="0.2">
      <c r="L180" s="11"/>
      <c r="M180" s="11"/>
      <c r="N180" s="11"/>
      <c r="O180" s="11"/>
      <c r="P180" s="11"/>
      <c r="R180" s="11"/>
      <c r="S180" s="11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9"/>
      <c r="AK180" s="17"/>
      <c r="AL180" s="11"/>
    </row>
    <row r="181" spans="12:38" ht="14.25" x14ac:dyDescent="0.2">
      <c r="L181" s="11"/>
      <c r="M181" s="11"/>
      <c r="N181" s="11"/>
      <c r="O181" s="11"/>
      <c r="P181" s="11"/>
      <c r="R181" s="11"/>
      <c r="S181" s="11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9"/>
      <c r="AK181" s="17"/>
      <c r="AL181" s="11"/>
    </row>
    <row r="182" spans="12:38" ht="14.25" x14ac:dyDescent="0.2">
      <c r="L182" s="11"/>
      <c r="M182" s="11"/>
      <c r="N182" s="11"/>
      <c r="O182" s="11"/>
      <c r="P182" s="11"/>
      <c r="R182" s="11"/>
      <c r="S182" s="11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9"/>
      <c r="AK182" s="17"/>
      <c r="AL182" s="11"/>
    </row>
    <row r="183" spans="12:38" ht="14.25" x14ac:dyDescent="0.2">
      <c r="L183" s="11"/>
      <c r="M183" s="11"/>
      <c r="N183" s="11"/>
      <c r="O183" s="11"/>
      <c r="P183" s="11"/>
      <c r="R183" s="11"/>
      <c r="S183" s="11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9"/>
      <c r="AK183" s="11"/>
      <c r="AL183" s="11"/>
    </row>
    <row r="184" spans="12:38" x14ac:dyDescent="0.25">
      <c r="R184" s="18"/>
      <c r="S184" s="18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9"/>
    </row>
    <row r="185" spans="12:38" x14ac:dyDescent="0.25">
      <c r="R185" s="18"/>
      <c r="S185" s="18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9"/>
    </row>
    <row r="186" spans="12:38" x14ac:dyDescent="0.25">
      <c r="R186" s="18"/>
      <c r="S186" s="18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9"/>
    </row>
    <row r="187" spans="12:38" x14ac:dyDescent="0.25">
      <c r="L187"/>
      <c r="M187"/>
      <c r="N187"/>
      <c r="O187"/>
      <c r="P187"/>
      <c r="R187" s="18"/>
      <c r="S187" s="18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9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9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9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9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9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9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9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9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9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9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9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9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9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9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9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9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9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9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9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9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9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9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9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9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9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9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9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9"/>
      <c r="AK214"/>
      <c r="AL214"/>
    </row>
    <row r="215" spans="12:38" ht="14.25" x14ac:dyDescent="0.2">
      <c r="L215"/>
      <c r="M215"/>
      <c r="N215"/>
      <c r="O215"/>
      <c r="P215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/>
      <c r="AL215"/>
    </row>
  </sheetData>
  <sortState ref="B10:AD11">
    <sortCondition ref="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2020-09-08T18:57:49Z</dcterms:modified>
</cp:coreProperties>
</file>