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9" i="2" l="1"/>
  <c r="N19" i="2"/>
  <c r="M19" i="2"/>
  <c r="L19" i="2"/>
  <c r="J19" i="2"/>
  <c r="K21" i="2"/>
  <c r="AS15" i="2"/>
  <c r="AQ15" i="2"/>
  <c r="AP15" i="2"/>
  <c r="AO15" i="2"/>
  <c r="AN15" i="2"/>
  <c r="AM15" i="2"/>
  <c r="AG15" i="2"/>
  <c r="AE15" i="2"/>
  <c r="AD15" i="2"/>
  <c r="AC15" i="2"/>
  <c r="AB15" i="2"/>
  <c r="AA15" i="2"/>
  <c r="W15" i="2"/>
  <c r="U15" i="2"/>
  <c r="T15" i="2"/>
  <c r="S15" i="2"/>
  <c r="R15" i="2"/>
  <c r="Q15" i="2"/>
  <c r="K15" i="2"/>
  <c r="K19" i="2" s="1"/>
  <c r="I15" i="2"/>
  <c r="I19" i="2" s="1"/>
  <c r="H15" i="2"/>
  <c r="H19" i="2" s="1"/>
  <c r="G15" i="2"/>
  <c r="G19" i="2" s="1"/>
  <c r="F15" i="2"/>
  <c r="F19" i="2" s="1"/>
  <c r="E15" i="2"/>
  <c r="E19" i="2" s="1"/>
  <c r="AF15" i="2" l="1"/>
  <c r="K20" i="2"/>
  <c r="F20" i="2"/>
  <c r="H20" i="2"/>
  <c r="E20" i="2"/>
  <c r="E21" i="2" s="1"/>
  <c r="G20" i="2"/>
  <c r="AR15" i="2"/>
  <c r="G21" i="2"/>
  <c r="I20" i="2"/>
  <c r="I21" i="2" s="1"/>
  <c r="N20" i="2" l="1"/>
  <c r="L20" i="2"/>
  <c r="F21" i="2"/>
  <c r="L21" i="2" s="1"/>
  <c r="M20" i="2"/>
  <c r="H21" i="2"/>
  <c r="M21" i="2" s="1"/>
  <c r="O21" i="2"/>
  <c r="J21" i="2"/>
  <c r="J20" i="2"/>
  <c r="O20" i="2"/>
  <c r="N21" i="2" l="1"/>
</calcChain>
</file>

<file path=xl/sharedStrings.xml><?xml version="1.0" encoding="utf-8"?>
<sst xmlns="http://schemas.openxmlformats.org/spreadsheetml/2006/main" count="98" uniqueCount="45">
  <si>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</si>
  <si>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</si>
  <si>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</si>
  <si>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</si>
  <si>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</si>
  <si>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</si>
  <si>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</si>
  <si>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</si>
  <si>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</si>
  <si>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</si>
  <si>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</si>
  <si>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</si>
  <si>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</si>
  <si>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</si>
  <si>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6.</t>
  </si>
  <si>
    <t>VäVi = Vähänkyrön Viesti  (1938)</t>
  </si>
  <si>
    <t>Kimmot = Kinnulan Kimmot  (1948)</t>
  </si>
  <si>
    <t>HaVe = Halsua-Veteli Pesis  (2002)</t>
  </si>
  <si>
    <t>8.</t>
  </si>
  <si>
    <t>HaVe</t>
  </si>
  <si>
    <t>10.</t>
  </si>
  <si>
    <t>16.</t>
  </si>
  <si>
    <t>Janne Salmela</t>
  </si>
  <si>
    <t>9.</t>
  </si>
  <si>
    <t>HalTo</t>
  </si>
  <si>
    <t>7.</t>
  </si>
  <si>
    <t>HaVe  2</t>
  </si>
  <si>
    <t>Kimmot</t>
  </si>
  <si>
    <t>4.</t>
  </si>
  <si>
    <t>5.</t>
  </si>
  <si>
    <t>VäVi</t>
  </si>
  <si>
    <t>3.</t>
  </si>
  <si>
    <t>6.6.1986</t>
  </si>
  <si>
    <t>HalTo = Halsuan Toivo  (1909),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</si>
  <si>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</si>
  <si>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</si>
  <si>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</si>
  <si>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</si>
  <si>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</si>
  <si>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</si>
  <si>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</si>
  <si>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</si>
  <si>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</si>
  <si>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</si>
  <si>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SiKi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</si>
</sst>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165" fontId="1" fillId="4" borderId="9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3"/>
      <c r="B1" s="2" t="s">
        <v>22</v>
      </c>
      <c r="C1" s="35"/>
      <c r="D1" s="5"/>
      <c r="E1" s="36" t="s">
        <v>32</v>
      </c>
      <c r="F1" s="36"/>
      <c r="G1" s="37"/>
      <c r="H1" s="37"/>
      <c r="I1" s="3"/>
      <c r="J1" s="1"/>
      <c r="K1" s="4"/>
      <c r="L1" s="3"/>
      <c r="M1" s="3"/>
      <c r="N1" s="3"/>
      <c r="O1" s="3"/>
      <c r="P1" s="3"/>
      <c r="Q1" s="3"/>
      <c r="R1" s="1"/>
      <c r="S1" s="1"/>
      <c r="T1" s="1"/>
      <c r="U1" s="1"/>
      <c r="V1" s="1"/>
      <c r="W1" s="1"/>
      <c r="X1" s="1"/>
      <c r="Y1" s="1"/>
      <c r="Z1" s="1"/>
      <c r="AA1" s="36"/>
      <c r="AB1" s="36"/>
      <c r="AC1" s="37"/>
      <c r="AD1" s="37"/>
      <c r="AE1" s="3"/>
      <c r="AF1" s="1"/>
      <c r="AG1" s="4"/>
      <c r="AH1" s="3"/>
      <c r="AI1" s="3"/>
      <c r="AJ1" s="3"/>
      <c r="AK1" s="3"/>
      <c r="AL1" s="3"/>
      <c r="AM1" s="3"/>
      <c r="AN1" s="1"/>
      <c r="AO1" s="1"/>
      <c r="AP1" s="1"/>
      <c r="AQ1" s="1"/>
      <c r="AR1" s="1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0" t="s">
        <v>13</v>
      </c>
      <c r="C2" s="31"/>
      <c r="D2" s="32"/>
      <c r="E2" s="6" t="s">
        <v>7</v>
      </c>
      <c r="F2" s="7"/>
      <c r="G2" s="7"/>
      <c r="H2" s="7"/>
      <c r="I2" s="13"/>
      <c r="J2" s="8"/>
      <c r="K2" s="38"/>
      <c r="L2" s="15" t="s">
        <v>34</v>
      </c>
      <c r="M2" s="7"/>
      <c r="N2" s="7"/>
      <c r="O2" s="14"/>
      <c r="P2" s="12"/>
      <c r="Q2" s="15" t="s">
        <v>35</v>
      </c>
      <c r="R2" s="7"/>
      <c r="S2" s="7"/>
      <c r="T2" s="7"/>
      <c r="U2" s="13"/>
      <c r="V2" s="14"/>
      <c r="W2" s="12"/>
      <c r="X2" s="39" t="s">
        <v>36</v>
      </c>
      <c r="Y2" s="40"/>
      <c r="Z2" s="41"/>
      <c r="AA2" s="6" t="s">
        <v>7</v>
      </c>
      <c r="AB2" s="7"/>
      <c r="AC2" s="7"/>
      <c r="AD2" s="7"/>
      <c r="AE2" s="13"/>
      <c r="AF2" s="8"/>
      <c r="AG2" s="38"/>
      <c r="AH2" s="15" t="s">
        <v>37</v>
      </c>
      <c r="AI2" s="7"/>
      <c r="AJ2" s="7"/>
      <c r="AK2" s="14"/>
      <c r="AL2" s="12"/>
      <c r="AM2" s="15" t="s">
        <v>35</v>
      </c>
      <c r="AN2" s="7"/>
      <c r="AO2" s="7"/>
      <c r="AP2" s="7"/>
      <c r="AQ2" s="13"/>
      <c r="AR2" s="14"/>
      <c r="AS2" s="42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42"/>
      <c r="L3" s="11" t="s">
        <v>4</v>
      </c>
      <c r="M3" s="11" t="s">
        <v>5</v>
      </c>
      <c r="N3" s="11" t="s">
        <v>38</v>
      </c>
      <c r="O3" s="11" t="s">
        <v>8</v>
      </c>
      <c r="P3" s="16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42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42"/>
      <c r="AH3" s="11" t="s">
        <v>4</v>
      </c>
      <c r="AI3" s="11" t="s">
        <v>5</v>
      </c>
      <c r="AJ3" s="11" t="s">
        <v>38</v>
      </c>
      <c r="AK3" s="11" t="s">
        <v>8</v>
      </c>
      <c r="AL3" s="16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42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0"/>
      <c r="C4" s="21"/>
      <c r="D4" s="43"/>
      <c r="E4" s="20"/>
      <c r="F4" s="20"/>
      <c r="G4" s="20"/>
      <c r="H4" s="33"/>
      <c r="I4" s="20"/>
      <c r="J4" s="44"/>
      <c r="K4" s="19"/>
      <c r="L4" s="45"/>
      <c r="M4" s="11"/>
      <c r="N4" s="11"/>
      <c r="O4" s="11"/>
      <c r="P4" s="16"/>
      <c r="Q4" s="20"/>
      <c r="R4" s="20"/>
      <c r="S4" s="33"/>
      <c r="T4" s="20"/>
      <c r="U4" s="20"/>
      <c r="V4" s="46"/>
      <c r="W4" s="19"/>
      <c r="X4" s="20">
        <v>2002</v>
      </c>
      <c r="Y4" s="20" t="s">
        <v>23</v>
      </c>
      <c r="Z4" s="43" t="s">
        <v>24</v>
      </c>
      <c r="AA4" s="20">
        <v>9</v>
      </c>
      <c r="AB4" s="20">
        <v>0</v>
      </c>
      <c r="AC4" s="20">
        <v>1</v>
      </c>
      <c r="AD4" s="20">
        <v>0</v>
      </c>
      <c r="AE4" s="20">
        <v>16</v>
      </c>
      <c r="AF4" s="28">
        <v>0.55169999999999997</v>
      </c>
      <c r="AG4" s="67">
        <v>29</v>
      </c>
      <c r="AH4" s="11"/>
      <c r="AI4" s="11"/>
      <c r="AJ4" s="11"/>
      <c r="AK4" s="11"/>
      <c r="AL4" s="16"/>
      <c r="AM4" s="20"/>
      <c r="AN4" s="20"/>
      <c r="AO4" s="20"/>
      <c r="AP4" s="20"/>
      <c r="AQ4" s="20"/>
      <c r="AR4" s="47"/>
      <c r="AS4" s="68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0"/>
      <c r="C5" s="21"/>
      <c r="D5" s="43"/>
      <c r="E5" s="20"/>
      <c r="F5" s="20"/>
      <c r="G5" s="20"/>
      <c r="H5" s="33"/>
      <c r="I5" s="20"/>
      <c r="J5" s="44"/>
      <c r="K5" s="19"/>
      <c r="L5" s="45"/>
      <c r="M5" s="11"/>
      <c r="N5" s="11"/>
      <c r="O5" s="11"/>
      <c r="P5" s="16"/>
      <c r="Q5" s="20"/>
      <c r="R5" s="20"/>
      <c r="S5" s="33"/>
      <c r="T5" s="20"/>
      <c r="U5" s="20"/>
      <c r="V5" s="46"/>
      <c r="W5" s="19"/>
      <c r="X5" s="20">
        <v>2003</v>
      </c>
      <c r="Y5" s="20" t="s">
        <v>25</v>
      </c>
      <c r="Z5" s="43" t="s">
        <v>26</v>
      </c>
      <c r="AA5" s="20">
        <v>5</v>
      </c>
      <c r="AB5" s="20">
        <v>0</v>
      </c>
      <c r="AC5" s="20">
        <v>0</v>
      </c>
      <c r="AD5" s="20">
        <v>0</v>
      </c>
      <c r="AE5" s="20">
        <v>9</v>
      </c>
      <c r="AF5" s="28">
        <v>0.42849999999999999</v>
      </c>
      <c r="AG5" s="67">
        <v>21</v>
      </c>
      <c r="AH5" s="11"/>
      <c r="AI5" s="11"/>
      <c r="AJ5" s="11"/>
      <c r="AK5" s="11"/>
      <c r="AL5" s="16"/>
      <c r="AM5" s="20"/>
      <c r="AN5" s="20"/>
      <c r="AO5" s="20"/>
      <c r="AP5" s="20"/>
      <c r="AQ5" s="20"/>
      <c r="AR5" s="47"/>
      <c r="AS5" s="68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0">
        <v>2003</v>
      </c>
      <c r="C6" s="21" t="s">
        <v>18</v>
      </c>
      <c r="D6" s="43" t="s">
        <v>19</v>
      </c>
      <c r="E6" s="20">
        <v>1</v>
      </c>
      <c r="F6" s="20">
        <v>0</v>
      </c>
      <c r="G6" s="20">
        <v>0</v>
      </c>
      <c r="H6" s="33">
        <v>0</v>
      </c>
      <c r="I6" s="20">
        <v>4</v>
      </c>
      <c r="J6" s="44">
        <v>0.8</v>
      </c>
      <c r="K6" s="19">
        <v>5</v>
      </c>
      <c r="L6" s="45"/>
      <c r="M6" s="11"/>
      <c r="N6" s="11"/>
      <c r="O6" s="11"/>
      <c r="P6" s="16"/>
      <c r="Q6" s="20"/>
      <c r="R6" s="20"/>
      <c r="S6" s="33"/>
      <c r="T6" s="20"/>
      <c r="U6" s="20"/>
      <c r="V6" s="46"/>
      <c r="W6" s="19"/>
      <c r="X6" s="20">
        <v>2003</v>
      </c>
      <c r="Y6" s="20" t="s">
        <v>29</v>
      </c>
      <c r="Z6" s="43" t="s">
        <v>44</v>
      </c>
      <c r="AA6" s="20">
        <v>3</v>
      </c>
      <c r="AB6" s="20">
        <v>0</v>
      </c>
      <c r="AC6" s="20">
        <v>0</v>
      </c>
      <c r="AD6" s="20">
        <v>3</v>
      </c>
      <c r="AE6" s="20">
        <v>4</v>
      </c>
      <c r="AF6" s="28">
        <v>0.28570000000000001</v>
      </c>
      <c r="AG6" s="67">
        <v>14</v>
      </c>
      <c r="AH6" s="11"/>
      <c r="AI6" s="11"/>
      <c r="AJ6" s="11"/>
      <c r="AK6" s="11"/>
      <c r="AL6" s="16"/>
      <c r="AM6" s="20"/>
      <c r="AN6" s="20"/>
      <c r="AO6" s="20"/>
      <c r="AP6" s="20"/>
      <c r="AQ6" s="20"/>
      <c r="AR6" s="47"/>
      <c r="AS6" s="68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0">
        <v>2004</v>
      </c>
      <c r="C7" s="21" t="s">
        <v>20</v>
      </c>
      <c r="D7" s="43" t="s">
        <v>19</v>
      </c>
      <c r="E7" s="20">
        <v>13</v>
      </c>
      <c r="F7" s="20">
        <v>0</v>
      </c>
      <c r="G7" s="20">
        <v>1</v>
      </c>
      <c r="H7" s="33">
        <v>0</v>
      </c>
      <c r="I7" s="20">
        <v>14</v>
      </c>
      <c r="J7" s="44">
        <v>0.26900000000000002</v>
      </c>
      <c r="K7" s="19">
        <v>52</v>
      </c>
      <c r="L7" s="45"/>
      <c r="M7" s="11"/>
      <c r="N7" s="11"/>
      <c r="O7" s="11"/>
      <c r="P7" s="16"/>
      <c r="Q7" s="20"/>
      <c r="R7" s="20"/>
      <c r="S7" s="33"/>
      <c r="T7" s="20"/>
      <c r="U7" s="20"/>
      <c r="V7" s="46"/>
      <c r="W7" s="19"/>
      <c r="X7" s="20">
        <v>2004</v>
      </c>
      <c r="Y7" s="20" t="s">
        <v>18</v>
      </c>
      <c r="Z7" s="43" t="s">
        <v>26</v>
      </c>
      <c r="AA7" s="20">
        <v>12</v>
      </c>
      <c r="AB7" s="20">
        <v>0</v>
      </c>
      <c r="AC7" s="20">
        <v>4</v>
      </c>
      <c r="AD7" s="20">
        <v>12</v>
      </c>
      <c r="AE7" s="20">
        <v>43</v>
      </c>
      <c r="AF7" s="28">
        <v>0.5</v>
      </c>
      <c r="AG7" s="67">
        <v>86</v>
      </c>
      <c r="AH7" s="11"/>
      <c r="AI7" s="11"/>
      <c r="AJ7" s="11"/>
      <c r="AK7" s="11"/>
      <c r="AL7" s="16"/>
      <c r="AM7" s="20"/>
      <c r="AN7" s="20"/>
      <c r="AO7" s="20"/>
      <c r="AP7" s="20"/>
      <c r="AQ7" s="20"/>
      <c r="AR7" s="47"/>
      <c r="AS7" s="68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0">
        <v>2005</v>
      </c>
      <c r="C8" s="21" t="s">
        <v>21</v>
      </c>
      <c r="D8" s="43" t="s">
        <v>19</v>
      </c>
      <c r="E8" s="20">
        <v>17</v>
      </c>
      <c r="F8" s="20">
        <v>0</v>
      </c>
      <c r="G8" s="20">
        <v>3</v>
      </c>
      <c r="H8" s="33">
        <v>0</v>
      </c>
      <c r="I8" s="20">
        <v>26</v>
      </c>
      <c r="J8" s="44">
        <v>0.36599999999999999</v>
      </c>
      <c r="K8" s="19">
        <v>71</v>
      </c>
      <c r="L8" s="45"/>
      <c r="M8" s="11"/>
      <c r="N8" s="11"/>
      <c r="O8" s="11"/>
      <c r="P8" s="16"/>
      <c r="Q8" s="20"/>
      <c r="R8" s="20"/>
      <c r="S8" s="33"/>
      <c r="T8" s="20"/>
      <c r="U8" s="20"/>
      <c r="V8" s="46"/>
      <c r="W8" s="19"/>
      <c r="X8" s="20">
        <v>2005</v>
      </c>
      <c r="Y8" s="20" t="s">
        <v>25</v>
      </c>
      <c r="Z8" s="43" t="s">
        <v>27</v>
      </c>
      <c r="AA8" s="20">
        <v>1</v>
      </c>
      <c r="AB8" s="20">
        <v>0</v>
      </c>
      <c r="AC8" s="20">
        <v>3</v>
      </c>
      <c r="AD8" s="20">
        <v>0</v>
      </c>
      <c r="AE8" s="20">
        <v>5</v>
      </c>
      <c r="AF8" s="28">
        <v>0.45450000000000002</v>
      </c>
      <c r="AG8" s="67">
        <v>11</v>
      </c>
      <c r="AH8" s="11"/>
      <c r="AI8" s="11"/>
      <c r="AJ8" s="11"/>
      <c r="AK8" s="11"/>
      <c r="AL8" s="16"/>
      <c r="AM8" s="20"/>
      <c r="AN8" s="20"/>
      <c r="AO8" s="20"/>
      <c r="AP8" s="20"/>
      <c r="AQ8" s="20"/>
      <c r="AR8" s="47"/>
      <c r="AS8" s="68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0"/>
      <c r="C9" s="21"/>
      <c r="D9" s="43"/>
      <c r="E9" s="20"/>
      <c r="F9" s="20"/>
      <c r="G9" s="20"/>
      <c r="H9" s="33"/>
      <c r="I9" s="20"/>
      <c r="J9" s="44"/>
      <c r="K9" s="19"/>
      <c r="L9" s="45"/>
      <c r="M9" s="11"/>
      <c r="N9" s="11"/>
      <c r="O9" s="11"/>
      <c r="P9" s="16"/>
      <c r="Q9" s="20"/>
      <c r="R9" s="20"/>
      <c r="S9" s="33"/>
      <c r="T9" s="20"/>
      <c r="U9" s="20"/>
      <c r="V9" s="46"/>
      <c r="W9" s="19"/>
      <c r="X9" s="20">
        <v>2006</v>
      </c>
      <c r="Y9" s="20" t="s">
        <v>14</v>
      </c>
      <c r="Z9" s="43" t="s">
        <v>19</v>
      </c>
      <c r="AA9" s="20">
        <v>14</v>
      </c>
      <c r="AB9" s="20">
        <v>0</v>
      </c>
      <c r="AC9" s="20">
        <v>7</v>
      </c>
      <c r="AD9" s="20">
        <v>2</v>
      </c>
      <c r="AE9" s="20">
        <v>26</v>
      </c>
      <c r="AF9" s="28">
        <v>0.3291</v>
      </c>
      <c r="AG9" s="67">
        <v>79</v>
      </c>
      <c r="AH9" s="11"/>
      <c r="AI9" s="11"/>
      <c r="AJ9" s="11"/>
      <c r="AK9" s="11"/>
      <c r="AL9" s="16"/>
      <c r="AM9" s="20"/>
      <c r="AN9" s="20"/>
      <c r="AO9" s="20"/>
      <c r="AP9" s="20"/>
      <c r="AQ9" s="20"/>
      <c r="AR9" s="47"/>
      <c r="AS9" s="68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x14ac:dyDescent="0.25">
      <c r="A10" s="23"/>
      <c r="B10" s="20"/>
      <c r="C10" s="21"/>
      <c r="D10" s="43"/>
      <c r="E10" s="20"/>
      <c r="F10" s="20"/>
      <c r="G10" s="20"/>
      <c r="H10" s="33"/>
      <c r="I10" s="20"/>
      <c r="J10" s="44"/>
      <c r="K10" s="19"/>
      <c r="L10" s="45"/>
      <c r="M10" s="11"/>
      <c r="N10" s="11"/>
      <c r="O10" s="11"/>
      <c r="P10" s="16"/>
      <c r="Q10" s="20"/>
      <c r="R10" s="20"/>
      <c r="S10" s="33"/>
      <c r="T10" s="20"/>
      <c r="U10" s="20"/>
      <c r="V10" s="46"/>
      <c r="W10" s="19"/>
      <c r="X10" s="20">
        <v>2007</v>
      </c>
      <c r="Y10" s="20" t="s">
        <v>28</v>
      </c>
      <c r="Z10" s="43" t="s">
        <v>19</v>
      </c>
      <c r="AA10" s="20">
        <v>16</v>
      </c>
      <c r="AB10" s="20">
        <v>0</v>
      </c>
      <c r="AC10" s="20">
        <v>11</v>
      </c>
      <c r="AD10" s="20">
        <v>8</v>
      </c>
      <c r="AE10" s="20">
        <v>43</v>
      </c>
      <c r="AF10" s="28">
        <v>0.48859999999999998</v>
      </c>
      <c r="AG10" s="67">
        <v>88</v>
      </c>
      <c r="AH10" s="11"/>
      <c r="AI10" s="11"/>
      <c r="AJ10" s="11"/>
      <c r="AK10" s="11"/>
      <c r="AL10" s="16"/>
      <c r="AM10" s="20">
        <v>3</v>
      </c>
      <c r="AN10" s="20">
        <v>0</v>
      </c>
      <c r="AO10" s="20">
        <v>0</v>
      </c>
      <c r="AP10" s="20">
        <v>1</v>
      </c>
      <c r="AQ10" s="20">
        <v>5</v>
      </c>
      <c r="AR10" s="47">
        <v>0.33329999999999999</v>
      </c>
      <c r="AS10" s="68">
        <v>15</v>
      </c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20"/>
      <c r="C11" s="21"/>
      <c r="D11" s="43"/>
      <c r="E11" s="20"/>
      <c r="F11" s="20"/>
      <c r="G11" s="20"/>
      <c r="H11" s="33"/>
      <c r="I11" s="20"/>
      <c r="J11" s="44"/>
      <c r="K11" s="19"/>
      <c r="L11" s="45"/>
      <c r="M11" s="11"/>
      <c r="N11" s="11"/>
      <c r="O11" s="11"/>
      <c r="P11" s="16"/>
      <c r="Q11" s="20"/>
      <c r="R11" s="20"/>
      <c r="S11" s="33"/>
      <c r="T11" s="20"/>
      <c r="U11" s="20"/>
      <c r="V11" s="46"/>
      <c r="W11" s="19"/>
      <c r="X11" s="20">
        <v>2008</v>
      </c>
      <c r="Y11" s="20" t="s">
        <v>29</v>
      </c>
      <c r="Z11" s="43" t="s">
        <v>19</v>
      </c>
      <c r="AA11" s="20">
        <v>3</v>
      </c>
      <c r="AB11" s="20">
        <v>1</v>
      </c>
      <c r="AC11" s="20">
        <v>2</v>
      </c>
      <c r="AD11" s="20">
        <v>1</v>
      </c>
      <c r="AE11" s="20">
        <v>12</v>
      </c>
      <c r="AF11" s="28">
        <v>0.70579999999999998</v>
      </c>
      <c r="AG11" s="67">
        <v>17</v>
      </c>
      <c r="AH11" s="11"/>
      <c r="AI11" s="11"/>
      <c r="AJ11" s="11"/>
      <c r="AK11" s="11"/>
      <c r="AL11" s="16"/>
      <c r="AM11" s="20"/>
      <c r="AN11" s="20"/>
      <c r="AO11" s="20"/>
      <c r="AP11" s="20"/>
      <c r="AQ11" s="20"/>
      <c r="AR11" s="47"/>
      <c r="AS11" s="68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20"/>
      <c r="C12" s="21"/>
      <c r="D12" s="43"/>
      <c r="E12" s="20"/>
      <c r="F12" s="20"/>
      <c r="G12" s="20"/>
      <c r="H12" s="33"/>
      <c r="I12" s="20"/>
      <c r="J12" s="44"/>
      <c r="K12" s="19"/>
      <c r="L12" s="45"/>
      <c r="M12" s="11"/>
      <c r="N12" s="11"/>
      <c r="O12" s="11"/>
      <c r="P12" s="16"/>
      <c r="Q12" s="20"/>
      <c r="R12" s="20"/>
      <c r="S12" s="33"/>
      <c r="T12" s="20"/>
      <c r="U12" s="20"/>
      <c r="V12" s="46"/>
      <c r="W12" s="19"/>
      <c r="X12" s="20">
        <v>2009</v>
      </c>
      <c r="Y12" s="20" t="s">
        <v>29</v>
      </c>
      <c r="Z12" s="43" t="s">
        <v>19</v>
      </c>
      <c r="AA12" s="20">
        <v>17</v>
      </c>
      <c r="AB12" s="20">
        <v>0</v>
      </c>
      <c r="AC12" s="20">
        <v>4</v>
      </c>
      <c r="AD12" s="20">
        <v>15</v>
      </c>
      <c r="AE12" s="20">
        <v>53</v>
      </c>
      <c r="AF12" s="28">
        <v>0.54630000000000001</v>
      </c>
      <c r="AG12" s="67">
        <v>97</v>
      </c>
      <c r="AH12" s="11"/>
      <c r="AI12" s="11"/>
      <c r="AJ12" s="11"/>
      <c r="AK12" s="11"/>
      <c r="AL12" s="16"/>
      <c r="AM12" s="20"/>
      <c r="AN12" s="20"/>
      <c r="AO12" s="20"/>
      <c r="AP12" s="20"/>
      <c r="AQ12" s="20"/>
      <c r="AR12" s="47"/>
      <c r="AS12" s="68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20"/>
      <c r="C13" s="21"/>
      <c r="D13" s="43"/>
      <c r="E13" s="20"/>
      <c r="F13" s="20"/>
      <c r="G13" s="20"/>
      <c r="H13" s="33"/>
      <c r="I13" s="20"/>
      <c r="J13" s="44"/>
      <c r="K13" s="19"/>
      <c r="L13" s="45"/>
      <c r="M13" s="11"/>
      <c r="N13" s="11"/>
      <c r="O13" s="11"/>
      <c r="P13" s="16"/>
      <c r="Q13" s="20"/>
      <c r="R13" s="20"/>
      <c r="S13" s="33"/>
      <c r="T13" s="20"/>
      <c r="U13" s="20"/>
      <c r="V13" s="46"/>
      <c r="W13" s="19"/>
      <c r="X13" s="20">
        <v>2010</v>
      </c>
      <c r="Y13" s="20" t="s">
        <v>31</v>
      </c>
      <c r="Z13" s="43" t="s">
        <v>30</v>
      </c>
      <c r="AA13" s="20">
        <v>14</v>
      </c>
      <c r="AB13" s="20">
        <v>0</v>
      </c>
      <c r="AC13" s="20">
        <v>3</v>
      </c>
      <c r="AD13" s="20">
        <v>14</v>
      </c>
      <c r="AE13" s="20">
        <v>33</v>
      </c>
      <c r="AF13" s="28">
        <v>0.62260000000000004</v>
      </c>
      <c r="AG13" s="67">
        <v>53</v>
      </c>
      <c r="AH13" s="11"/>
      <c r="AI13" s="11"/>
      <c r="AJ13" s="11"/>
      <c r="AK13" s="11"/>
      <c r="AL13" s="16"/>
      <c r="AM13" s="20">
        <v>2</v>
      </c>
      <c r="AN13" s="20">
        <v>0</v>
      </c>
      <c r="AO13" s="20">
        <v>0</v>
      </c>
      <c r="AP13" s="20">
        <v>1</v>
      </c>
      <c r="AQ13" s="20">
        <v>5</v>
      </c>
      <c r="AR13" s="47">
        <v>0.41660000000000003</v>
      </c>
      <c r="AS13" s="68">
        <v>12</v>
      </c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20"/>
      <c r="C14" s="21"/>
      <c r="D14" s="43"/>
      <c r="E14" s="20"/>
      <c r="F14" s="20"/>
      <c r="G14" s="20"/>
      <c r="H14" s="33"/>
      <c r="I14" s="20"/>
      <c r="J14" s="44"/>
      <c r="K14" s="19"/>
      <c r="L14" s="45"/>
      <c r="M14" s="11"/>
      <c r="N14" s="11"/>
      <c r="O14" s="11"/>
      <c r="P14" s="16"/>
      <c r="Q14" s="20"/>
      <c r="R14" s="20"/>
      <c r="S14" s="33"/>
      <c r="T14" s="20"/>
      <c r="U14" s="20"/>
      <c r="V14" s="46"/>
      <c r="W14" s="19"/>
      <c r="X14" s="20">
        <v>2011</v>
      </c>
      <c r="Y14" s="20" t="s">
        <v>31</v>
      </c>
      <c r="Z14" s="43" t="s">
        <v>30</v>
      </c>
      <c r="AA14" s="20">
        <v>16</v>
      </c>
      <c r="AB14" s="20">
        <v>0</v>
      </c>
      <c r="AC14" s="20">
        <v>8</v>
      </c>
      <c r="AD14" s="20">
        <v>13</v>
      </c>
      <c r="AE14" s="20">
        <v>46</v>
      </c>
      <c r="AF14" s="28">
        <v>0.5897</v>
      </c>
      <c r="AG14" s="67">
        <v>78</v>
      </c>
      <c r="AH14" s="11"/>
      <c r="AI14" s="11"/>
      <c r="AJ14" s="11"/>
      <c r="AK14" s="11"/>
      <c r="AL14" s="16"/>
      <c r="AM14" s="20">
        <v>2</v>
      </c>
      <c r="AN14" s="20">
        <v>0</v>
      </c>
      <c r="AO14" s="20">
        <v>0</v>
      </c>
      <c r="AP14" s="20">
        <v>0</v>
      </c>
      <c r="AQ14" s="20">
        <v>3</v>
      </c>
      <c r="AR14" s="47">
        <v>0.33329999999999999</v>
      </c>
      <c r="AS14" s="68">
        <v>9</v>
      </c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ht="14.25" x14ac:dyDescent="0.2">
      <c r="A15" s="23"/>
      <c r="B15" s="34" t="s">
        <v>39</v>
      </c>
      <c r="C15" s="48"/>
      <c r="D15" s="49"/>
      <c r="E15" s="50">
        <f>SUM(E4:E14)</f>
        <v>31</v>
      </c>
      <c r="F15" s="50">
        <f>SUM(F4:F14)</f>
        <v>0</v>
      </c>
      <c r="G15" s="50">
        <f>SUM(G4:G14)</f>
        <v>4</v>
      </c>
      <c r="H15" s="50">
        <f>SUM(H4:H14)</f>
        <v>0</v>
      </c>
      <c r="I15" s="50">
        <f>SUM(I4:I14)</f>
        <v>44</v>
      </c>
      <c r="J15" s="51">
        <v>0</v>
      </c>
      <c r="K15" s="38">
        <f>SUM(K4:K14)</f>
        <v>128</v>
      </c>
      <c r="L15" s="15"/>
      <c r="M15" s="13"/>
      <c r="N15" s="52"/>
      <c r="O15" s="53"/>
      <c r="P15" s="16"/>
      <c r="Q15" s="50">
        <f>SUM(Q4:Q14)</f>
        <v>0</v>
      </c>
      <c r="R15" s="50">
        <f>SUM(R4:R14)</f>
        <v>0</v>
      </c>
      <c r="S15" s="50">
        <f>SUM(S4:S14)</f>
        <v>0</v>
      </c>
      <c r="T15" s="50">
        <f>SUM(T4:T14)</f>
        <v>0</v>
      </c>
      <c r="U15" s="50">
        <f>SUM(U4:U14)</f>
        <v>0</v>
      </c>
      <c r="V15" s="22">
        <v>0</v>
      </c>
      <c r="W15" s="38">
        <f>SUM(W4:W14)</f>
        <v>0</v>
      </c>
      <c r="X15" s="9" t="s">
        <v>39</v>
      </c>
      <c r="Y15" s="10"/>
      <c r="Z15" s="8"/>
      <c r="AA15" s="50">
        <f>SUM(AA4:AA14)</f>
        <v>110</v>
      </c>
      <c r="AB15" s="50">
        <f>SUM(AB4:AB14)</f>
        <v>1</v>
      </c>
      <c r="AC15" s="50">
        <f>SUM(AC4:AC14)</f>
        <v>43</v>
      </c>
      <c r="AD15" s="50">
        <f>SUM(AD4:AD14)</f>
        <v>68</v>
      </c>
      <c r="AE15" s="50">
        <f>SUM(AE4:AE14)</f>
        <v>290</v>
      </c>
      <c r="AF15" s="51">
        <f>PRODUCT(AE15/AG15)</f>
        <v>0.50610820244328103</v>
      </c>
      <c r="AG15" s="38">
        <f>SUM(AG4:AG14)</f>
        <v>573</v>
      </c>
      <c r="AH15" s="15"/>
      <c r="AI15" s="13"/>
      <c r="AJ15" s="52"/>
      <c r="AK15" s="53"/>
      <c r="AL15" s="16"/>
      <c r="AM15" s="50">
        <f>SUM(AM4:AM14)</f>
        <v>7</v>
      </c>
      <c r="AN15" s="50">
        <f>SUM(AN4:AN14)</f>
        <v>0</v>
      </c>
      <c r="AO15" s="50">
        <f>SUM(AO4:AO14)</f>
        <v>0</v>
      </c>
      <c r="AP15" s="50">
        <f>SUM(AP4:AP14)</f>
        <v>2</v>
      </c>
      <c r="AQ15" s="50">
        <f>SUM(AQ4:AQ14)</f>
        <v>13</v>
      </c>
      <c r="AR15" s="51">
        <f>PRODUCT(AQ15/AS15)</f>
        <v>0.3611111111111111</v>
      </c>
      <c r="AS15" s="42">
        <f>SUM(AS4:AS14)</f>
        <v>36</v>
      </c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4"/>
      <c r="K16" s="19"/>
      <c r="L16" s="16"/>
      <c r="M16" s="16"/>
      <c r="N16" s="16"/>
      <c r="O16" s="16"/>
      <c r="P16" s="23"/>
      <c r="Q16" s="23"/>
      <c r="R16" s="25"/>
      <c r="S16" s="23"/>
      <c r="T16" s="23"/>
      <c r="U16" s="16"/>
      <c r="V16" s="16"/>
      <c r="W16" s="19"/>
      <c r="X16" s="23"/>
      <c r="Y16" s="23"/>
      <c r="Z16" s="23"/>
      <c r="AA16" s="23"/>
      <c r="AB16" s="23"/>
      <c r="AC16" s="23"/>
      <c r="AD16" s="23"/>
      <c r="AE16" s="23"/>
      <c r="AF16" s="24"/>
      <c r="AG16" s="19"/>
      <c r="AH16" s="16"/>
      <c r="AI16" s="16"/>
      <c r="AJ16" s="16"/>
      <c r="AK16" s="16"/>
      <c r="AL16" s="23"/>
      <c r="AM16" s="23"/>
      <c r="AN16" s="25"/>
      <c r="AO16" s="23"/>
      <c r="AP16" s="23"/>
      <c r="AQ16" s="16"/>
      <c r="AR16" s="16"/>
      <c r="AS16" s="19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x14ac:dyDescent="0.25">
      <c r="A17" s="23"/>
      <c r="B17" s="54" t="s">
        <v>40</v>
      </c>
      <c r="C17" s="55"/>
      <c r="D17" s="56"/>
      <c r="E17" s="8" t="s">
        <v>2</v>
      </c>
      <c r="F17" s="11" t="s">
        <v>6</v>
      </c>
      <c r="G17" s="8" t="s">
        <v>4</v>
      </c>
      <c r="H17" s="11" t="s">
        <v>5</v>
      </c>
      <c r="I17" s="11" t="s">
        <v>8</v>
      </c>
      <c r="J17" s="11" t="s">
        <v>9</v>
      </c>
      <c r="K17" s="16"/>
      <c r="L17" s="11" t="s">
        <v>10</v>
      </c>
      <c r="M17" s="11" t="s">
        <v>11</v>
      </c>
      <c r="N17" s="11" t="s">
        <v>41</v>
      </c>
      <c r="O17" s="11" t="s">
        <v>42</v>
      </c>
      <c r="Q17" s="25"/>
      <c r="R17" s="25" t="s">
        <v>12</v>
      </c>
      <c r="S17" s="25"/>
      <c r="T17" s="23" t="s">
        <v>33</v>
      </c>
      <c r="U17" s="16"/>
      <c r="V17" s="19"/>
      <c r="W17" s="19"/>
      <c r="X17" s="57"/>
      <c r="Y17" s="57"/>
      <c r="Z17" s="57"/>
      <c r="AA17" s="57"/>
      <c r="AB17" s="57"/>
      <c r="AC17" s="25"/>
      <c r="AD17" s="25"/>
      <c r="AE17" s="25"/>
      <c r="AF17" s="23"/>
      <c r="AG17" s="23"/>
      <c r="AH17" s="23"/>
      <c r="AI17" s="23"/>
      <c r="AJ17" s="23"/>
      <c r="AK17" s="23"/>
      <c r="AM17" s="19"/>
      <c r="AN17" s="57"/>
      <c r="AO17" s="57"/>
      <c r="AP17" s="57"/>
      <c r="AQ17" s="57"/>
      <c r="AR17" s="57"/>
      <c r="AS17" s="57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x14ac:dyDescent="0.25">
      <c r="A18" s="23"/>
      <c r="B18" s="26" t="s">
        <v>43</v>
      </c>
      <c r="C18" s="5"/>
      <c r="D18" s="27"/>
      <c r="E18" s="58">
        <v>0</v>
      </c>
      <c r="F18" s="58">
        <v>0</v>
      </c>
      <c r="G18" s="58">
        <v>0</v>
      </c>
      <c r="H18" s="58">
        <v>0</v>
      </c>
      <c r="I18" s="58">
        <v>0</v>
      </c>
      <c r="J18" s="59">
        <v>0</v>
      </c>
      <c r="K18" s="23">
        <v>0</v>
      </c>
      <c r="L18" s="60">
        <v>0</v>
      </c>
      <c r="M18" s="60">
        <v>0</v>
      </c>
      <c r="N18" s="60">
        <v>0</v>
      </c>
      <c r="O18" s="60">
        <v>0</v>
      </c>
      <c r="Q18" s="25"/>
      <c r="R18" s="25"/>
      <c r="S18" s="25"/>
      <c r="T18" s="23" t="s">
        <v>17</v>
      </c>
      <c r="U18" s="23"/>
      <c r="V18" s="23"/>
      <c r="W18" s="23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3"/>
      <c r="AL18" s="23"/>
      <c r="AM18" s="23"/>
      <c r="AN18" s="25"/>
      <c r="AO18" s="25"/>
      <c r="AP18" s="25"/>
      <c r="AQ18" s="25"/>
      <c r="AR18" s="25"/>
      <c r="AS18" s="25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x14ac:dyDescent="0.25">
      <c r="A19" s="23"/>
      <c r="B19" s="61" t="s">
        <v>13</v>
      </c>
      <c r="C19" s="62"/>
      <c r="D19" s="63"/>
      <c r="E19" s="58">
        <f>PRODUCT(E15+Q15)</f>
        <v>31</v>
      </c>
      <c r="F19" s="58">
        <f>PRODUCT(F15+R15)</f>
        <v>0</v>
      </c>
      <c r="G19" s="58">
        <f>PRODUCT(G15+S15)</f>
        <v>4</v>
      </c>
      <c r="H19" s="58">
        <f>PRODUCT(H15+T15)</f>
        <v>0</v>
      </c>
      <c r="I19" s="58">
        <f>PRODUCT(I15+U15)</f>
        <v>44</v>
      </c>
      <c r="J19" s="59">
        <f>PRODUCT(I19/K19)</f>
        <v>0.34375</v>
      </c>
      <c r="K19" s="23">
        <f>PRODUCT(K15+W15)</f>
        <v>128</v>
      </c>
      <c r="L19" s="60">
        <f>PRODUCT((F19+G19)/E19)</f>
        <v>0.12903225806451613</v>
      </c>
      <c r="M19" s="60">
        <f>PRODUCT(H19/E19)</f>
        <v>0</v>
      </c>
      <c r="N19" s="60">
        <f>PRODUCT((F19+G19+H19)/E19)</f>
        <v>0.12903225806451613</v>
      </c>
      <c r="O19" s="60">
        <f>PRODUCT(I19/E19)</f>
        <v>1.4193548387096775</v>
      </c>
      <c r="Q19" s="25"/>
      <c r="R19" s="25"/>
      <c r="S19" s="25"/>
      <c r="T19" s="23" t="s">
        <v>16</v>
      </c>
      <c r="U19" s="23"/>
      <c r="V19" s="23"/>
      <c r="W19" s="23"/>
      <c r="X19" s="23"/>
      <c r="Y19" s="23"/>
      <c r="Z19" s="23"/>
      <c r="AA19" s="23"/>
      <c r="AB19" s="23"/>
      <c r="AC19" s="25"/>
      <c r="AD19" s="25"/>
      <c r="AE19" s="25"/>
      <c r="AF19" s="25"/>
      <c r="AG19" s="25"/>
      <c r="AH19" s="25"/>
      <c r="AI19" s="25"/>
      <c r="AJ19" s="25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x14ac:dyDescent="0.25">
      <c r="A20" s="23"/>
      <c r="B20" s="18" t="s">
        <v>36</v>
      </c>
      <c r="C20" s="17"/>
      <c r="D20" s="29"/>
      <c r="E20" s="58">
        <f>PRODUCT(AA15+AM15)</f>
        <v>117</v>
      </c>
      <c r="F20" s="58">
        <f>PRODUCT(AB15+AN15)</f>
        <v>1</v>
      </c>
      <c r="G20" s="58">
        <f>PRODUCT(AC15+AO15)</f>
        <v>43</v>
      </c>
      <c r="H20" s="58">
        <f>PRODUCT(AD15+AP15)</f>
        <v>70</v>
      </c>
      <c r="I20" s="58">
        <f>PRODUCT(AE15+AQ15)</f>
        <v>303</v>
      </c>
      <c r="J20" s="59">
        <f>PRODUCT(I20/K20)</f>
        <v>0.49753694581280788</v>
      </c>
      <c r="K20" s="16">
        <f>PRODUCT(AG15+AS15)</f>
        <v>609</v>
      </c>
      <c r="L20" s="60">
        <f>PRODUCT((F20+G20)/E20)</f>
        <v>0.37606837606837606</v>
      </c>
      <c r="M20" s="60">
        <f>PRODUCT(H20/E20)</f>
        <v>0.59829059829059827</v>
      </c>
      <c r="N20" s="60">
        <f>PRODUCT((F20+G20+H20)/E20)</f>
        <v>0.97435897435897434</v>
      </c>
      <c r="O20" s="60">
        <f>PRODUCT(I20/E20)</f>
        <v>2.5897435897435899</v>
      </c>
      <c r="Q20" s="25"/>
      <c r="R20" s="25"/>
      <c r="S20" s="23"/>
      <c r="T20" s="23" t="s">
        <v>15</v>
      </c>
      <c r="U20" s="16"/>
      <c r="V20" s="16"/>
      <c r="W20" s="23"/>
      <c r="X20" s="23"/>
      <c r="Y20" s="23"/>
      <c r="Z20" s="23"/>
      <c r="AA20" s="23"/>
      <c r="AB20" s="23"/>
      <c r="AC20" s="25"/>
      <c r="AD20" s="25"/>
      <c r="AE20" s="25"/>
      <c r="AF20" s="25"/>
      <c r="AG20" s="25"/>
      <c r="AH20" s="25"/>
      <c r="AI20" s="25"/>
      <c r="AJ20" s="25"/>
      <c r="AK20" s="23"/>
      <c r="AL20" s="16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x14ac:dyDescent="0.25">
      <c r="A21" s="23"/>
      <c r="B21" s="64" t="s">
        <v>39</v>
      </c>
      <c r="C21" s="65"/>
      <c r="D21" s="66"/>
      <c r="E21" s="58">
        <f>SUM(E18:E20)</f>
        <v>148</v>
      </c>
      <c r="F21" s="58">
        <f t="shared" ref="F21:I21" si="0">SUM(F18:F20)</f>
        <v>1</v>
      </c>
      <c r="G21" s="58">
        <f t="shared" si="0"/>
        <v>47</v>
      </c>
      <c r="H21" s="58">
        <f t="shared" si="0"/>
        <v>70</v>
      </c>
      <c r="I21" s="58">
        <f t="shared" si="0"/>
        <v>347</v>
      </c>
      <c r="J21" s="59">
        <f>PRODUCT(I21/K21)</f>
        <v>0.47082767978290369</v>
      </c>
      <c r="K21" s="23">
        <f>SUM(K18:K20)</f>
        <v>737</v>
      </c>
      <c r="L21" s="60">
        <f>PRODUCT((F21+G21)/E21)</f>
        <v>0.32432432432432434</v>
      </c>
      <c r="M21" s="60">
        <f>PRODUCT(H21/E21)</f>
        <v>0.47297297297297297</v>
      </c>
      <c r="N21" s="60">
        <f>PRODUCT((F21+G21+H21)/E21)</f>
        <v>0.79729729729729726</v>
      </c>
      <c r="O21" s="60">
        <f>PRODUCT(I21/E21)</f>
        <v>2.3445945945945947</v>
      </c>
      <c r="Q21" s="16"/>
      <c r="R21" s="16"/>
      <c r="S21" s="16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16"/>
      <c r="F22" s="16"/>
      <c r="G22" s="16"/>
      <c r="H22" s="16"/>
      <c r="I22" s="16"/>
      <c r="J22" s="23"/>
      <c r="K22" s="23"/>
      <c r="L22" s="16"/>
      <c r="M22" s="16"/>
      <c r="N22" s="16"/>
      <c r="O22" s="16"/>
      <c r="P22" s="23"/>
      <c r="Q22" s="23"/>
      <c r="R22" s="23"/>
      <c r="S22" s="23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3"/>
      <c r="S60" s="23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3"/>
      <c r="S61" s="23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3"/>
      <c r="S62" s="23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3"/>
      <c r="S63" s="23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3"/>
      <c r="S64" s="23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3"/>
      <c r="S65" s="23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3"/>
      <c r="S66" s="23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3"/>
      <c r="S67" s="23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3"/>
      <c r="S68" s="23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3"/>
      <c r="S69" s="23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3"/>
      <c r="S70" s="23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3"/>
      <c r="S71" s="23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3"/>
      <c r="S72" s="23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3"/>
      <c r="S73" s="23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3"/>
      <c r="S74" s="23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3"/>
      <c r="S75" s="23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3"/>
      <c r="S76" s="23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3"/>
      <c r="S77" s="23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J78" s="23"/>
      <c r="K78" s="23"/>
      <c r="L78"/>
      <c r="M78"/>
      <c r="N78"/>
      <c r="O78"/>
      <c r="P78"/>
      <c r="Q78" s="23"/>
      <c r="R78" s="23"/>
      <c r="S78" s="23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J79" s="23"/>
      <c r="K79" s="23"/>
      <c r="L79"/>
      <c r="M79"/>
      <c r="N79"/>
      <c r="O79"/>
      <c r="P79"/>
      <c r="Q79" s="23"/>
      <c r="R79" s="23"/>
      <c r="S79" s="23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J80" s="23"/>
      <c r="K80" s="23"/>
      <c r="L80"/>
      <c r="M80"/>
      <c r="N80"/>
      <c r="O80"/>
      <c r="P80"/>
      <c r="Q80" s="23"/>
      <c r="R80" s="23"/>
      <c r="S80" s="23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J81" s="23"/>
      <c r="K81" s="23"/>
      <c r="L81"/>
      <c r="M81"/>
      <c r="N81"/>
      <c r="O81"/>
      <c r="P81"/>
      <c r="Q81" s="23"/>
      <c r="R81" s="23"/>
      <c r="S81" s="23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J82" s="23"/>
      <c r="K82" s="23"/>
      <c r="L82"/>
      <c r="M82"/>
      <c r="N82"/>
      <c r="O82"/>
      <c r="P82"/>
      <c r="Q82" s="23"/>
      <c r="R82" s="23"/>
      <c r="S82" s="23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3"/>
      <c r="S83" s="23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3"/>
      <c r="S84" s="23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3"/>
      <c r="S85" s="23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3"/>
      <c r="S86" s="23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3"/>
      <c r="S87" s="23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3"/>
      <c r="S88" s="23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23"/>
      <c r="R89" s="23"/>
      <c r="S89" s="23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3"/>
      <c r="AL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23"/>
      <c r="R90" s="23"/>
      <c r="S90" s="23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3"/>
      <c r="AL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23"/>
      <c r="R91" s="23"/>
      <c r="S91" s="23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3"/>
      <c r="AL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23"/>
      <c r="R92" s="23"/>
      <c r="S92" s="23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3"/>
      <c r="AL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23"/>
      <c r="R93" s="23"/>
      <c r="S93" s="23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3"/>
      <c r="AL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6"/>
      <c r="R94" s="16"/>
      <c r="S94" s="16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3"/>
      <c r="AL94" s="16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6"/>
      <c r="R95" s="16"/>
      <c r="S95" s="16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3"/>
      <c r="AL95" s="16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6"/>
      <c r="R96" s="16"/>
      <c r="S96" s="16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3"/>
      <c r="AL96" s="16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6"/>
      <c r="R97" s="16"/>
      <c r="S97" s="16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3"/>
      <c r="AL97" s="16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6"/>
      <c r="R98" s="16"/>
      <c r="S98" s="16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3"/>
      <c r="AL98" s="16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6"/>
      <c r="R99" s="16"/>
      <c r="S99" s="16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3"/>
      <c r="AL99" s="16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6"/>
      <c r="R100" s="16"/>
      <c r="S100" s="16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3"/>
      <c r="AL100" s="16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6"/>
      <c r="R101" s="16"/>
      <c r="S101" s="16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3"/>
      <c r="AL101" s="16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6"/>
      <c r="R102" s="16"/>
      <c r="S102" s="16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3"/>
      <c r="AL102" s="16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6"/>
      <c r="R103" s="16"/>
      <c r="S103" s="16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3"/>
      <c r="AL103" s="16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6"/>
      <c r="R104" s="16"/>
      <c r="S104" s="16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3"/>
      <c r="AL104" s="16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6"/>
      <c r="R105" s="16"/>
      <c r="S105" s="16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3"/>
      <c r="AL105" s="16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6"/>
      <c r="R106" s="16"/>
      <c r="S106" s="16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3"/>
      <c r="AL106" s="16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6"/>
      <c r="R107" s="16"/>
      <c r="S107" s="16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3"/>
      <c r="AL107" s="16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6"/>
      <c r="R108" s="16"/>
      <c r="S108" s="16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3"/>
      <c r="AL108" s="16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6"/>
      <c r="R109" s="16"/>
      <c r="S109" s="16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3"/>
      <c r="AL109" s="16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6"/>
      <c r="R110" s="16"/>
      <c r="S110" s="16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3"/>
      <c r="AL110" s="16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6"/>
      <c r="R111" s="16"/>
      <c r="S111" s="16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3"/>
      <c r="AL111" s="16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6"/>
      <c r="R112" s="16"/>
      <c r="S112" s="16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3"/>
      <c r="AL112" s="16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6"/>
      <c r="R113" s="16"/>
      <c r="S113" s="16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3"/>
      <c r="AL113" s="16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6"/>
      <c r="R114" s="16"/>
      <c r="S114" s="16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3"/>
      <c r="AL114" s="16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6"/>
      <c r="R115" s="16"/>
      <c r="S115" s="16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3"/>
      <c r="AL115" s="16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6"/>
      <c r="R116" s="16"/>
      <c r="S116" s="16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3"/>
      <c r="AL116" s="16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6"/>
      <c r="R117" s="16"/>
      <c r="S117" s="16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3"/>
      <c r="AL117" s="16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6"/>
      <c r="R118" s="16"/>
      <c r="S118" s="16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3"/>
      <c r="AL118" s="16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6"/>
      <c r="R119" s="16"/>
      <c r="S119" s="16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3"/>
      <c r="AL119" s="16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6"/>
      <c r="R120" s="16"/>
      <c r="S120" s="16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3"/>
      <c r="AL120" s="16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6"/>
      <c r="R121" s="16"/>
      <c r="S121" s="16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3"/>
      <c r="AL121" s="16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6"/>
      <c r="R122" s="16"/>
      <c r="S122" s="16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3"/>
      <c r="AL122" s="16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6"/>
      <c r="R123" s="16"/>
      <c r="S123" s="16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3"/>
      <c r="AL123" s="16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6"/>
      <c r="R124" s="16"/>
      <c r="S124" s="16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3"/>
      <c r="AL124" s="16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6"/>
      <c r="R125" s="16"/>
      <c r="S125" s="16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3"/>
      <c r="AL125" s="16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6"/>
      <c r="R126" s="16"/>
      <c r="S126" s="16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3"/>
      <c r="AL126" s="16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6"/>
      <c r="R127" s="16"/>
      <c r="S127" s="16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3"/>
      <c r="AL127" s="16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6"/>
      <c r="R128" s="16"/>
      <c r="S128" s="16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3"/>
      <c r="AL128" s="16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6"/>
      <c r="R129" s="16"/>
      <c r="S129" s="16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3"/>
      <c r="AL129" s="16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6"/>
      <c r="R130" s="16"/>
      <c r="S130" s="16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3"/>
      <c r="AL130" s="16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6"/>
      <c r="R131" s="16"/>
      <c r="S131" s="16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3"/>
      <c r="AL131" s="16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6"/>
      <c r="R132" s="16"/>
      <c r="S132" s="16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3"/>
      <c r="AL132" s="16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6"/>
      <c r="R133" s="16"/>
      <c r="S133" s="16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3"/>
      <c r="AL133" s="16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6"/>
      <c r="R134" s="16"/>
      <c r="S134" s="16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3"/>
      <c r="AL134" s="16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6"/>
      <c r="R135" s="16"/>
      <c r="S135" s="16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3"/>
      <c r="AL135" s="16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6"/>
      <c r="R136" s="16"/>
      <c r="S136" s="16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3"/>
      <c r="AL136" s="16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6"/>
      <c r="R137" s="16"/>
      <c r="S137" s="16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3"/>
      <c r="AL137" s="16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6"/>
      <c r="R138" s="16"/>
      <c r="S138" s="16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3"/>
      <c r="AL138" s="16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6"/>
      <c r="R139" s="16"/>
      <c r="S139" s="16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3"/>
      <c r="AL139" s="16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6"/>
      <c r="R140" s="16"/>
      <c r="S140" s="16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3"/>
      <c r="AL140" s="16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6"/>
      <c r="R141" s="16"/>
      <c r="S141" s="16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3"/>
      <c r="AL141" s="16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6"/>
      <c r="R142" s="16"/>
      <c r="S142" s="16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3"/>
      <c r="AL142" s="16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6"/>
      <c r="R143" s="16"/>
      <c r="S143" s="16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3"/>
      <c r="AL143" s="16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6"/>
      <c r="R144" s="16"/>
      <c r="S144" s="16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3"/>
      <c r="AL144" s="16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6"/>
      <c r="R145" s="16"/>
      <c r="S145" s="16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3"/>
      <c r="AL145" s="16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6"/>
      <c r="R146" s="16"/>
      <c r="S146" s="16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3"/>
      <c r="AL146" s="16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6"/>
      <c r="R147" s="16"/>
      <c r="S147" s="16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3"/>
      <c r="AL147" s="16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6"/>
      <c r="R148" s="16"/>
      <c r="S148" s="16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3"/>
      <c r="AL148" s="16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6"/>
      <c r="R149" s="16"/>
      <c r="S149" s="16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3"/>
      <c r="AL149" s="16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6"/>
      <c r="R150" s="16"/>
      <c r="S150" s="16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3"/>
      <c r="AL150" s="16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6"/>
      <c r="R151" s="16"/>
      <c r="S151" s="16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3"/>
      <c r="AL151" s="16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6"/>
      <c r="R152" s="16"/>
      <c r="S152" s="16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3"/>
      <c r="AL152" s="16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6"/>
      <c r="R153" s="16"/>
      <c r="S153" s="16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3"/>
      <c r="AL153" s="16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6"/>
      <c r="R154" s="16"/>
      <c r="S154" s="16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3"/>
      <c r="AL154" s="16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6"/>
      <c r="R155" s="16"/>
      <c r="S155" s="16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3"/>
      <c r="AL155" s="16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6"/>
      <c r="R156" s="16"/>
      <c r="S156" s="16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3"/>
      <c r="AL156" s="16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6"/>
      <c r="R157" s="16"/>
      <c r="S157" s="16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3"/>
      <c r="AL157" s="16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6"/>
      <c r="R158" s="16"/>
      <c r="S158" s="16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3"/>
      <c r="AL158" s="16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6"/>
      <c r="R159" s="16"/>
      <c r="S159" s="16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3"/>
      <c r="AL159" s="16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6"/>
      <c r="R160" s="16"/>
      <c r="S160" s="16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3"/>
      <c r="AL160" s="16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6"/>
      <c r="R161" s="16"/>
      <c r="S161" s="16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3"/>
      <c r="AL161" s="16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6"/>
      <c r="R162" s="16"/>
      <c r="S162" s="16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3"/>
      <c r="AL162" s="16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6"/>
      <c r="R163" s="16"/>
      <c r="S163" s="16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3"/>
      <c r="AL163" s="16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6"/>
      <c r="R164" s="16"/>
      <c r="S164" s="16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3"/>
      <c r="AL164" s="16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6"/>
      <c r="R165" s="16"/>
      <c r="S165" s="16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3"/>
      <c r="AL165" s="16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6"/>
      <c r="R166" s="16"/>
      <c r="S166" s="16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3"/>
      <c r="AL166" s="16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6"/>
      <c r="R167" s="16"/>
      <c r="S167" s="16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3"/>
      <c r="AL167" s="16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6"/>
      <c r="R168" s="16"/>
      <c r="S168" s="16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3"/>
      <c r="AL168" s="16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6"/>
      <c r="R169" s="16"/>
      <c r="S169" s="16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3"/>
      <c r="AL169" s="16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6"/>
      <c r="R170" s="16"/>
      <c r="S170" s="16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3"/>
      <c r="AL170" s="16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6"/>
      <c r="R171" s="16"/>
      <c r="S171" s="16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3"/>
      <c r="AL171" s="16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6"/>
      <c r="R172" s="16"/>
      <c r="S172" s="16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3"/>
      <c r="AL172" s="16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6"/>
      <c r="R173" s="16"/>
      <c r="S173" s="16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3"/>
      <c r="AL173" s="16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A174" s="23"/>
      <c r="B174" s="23"/>
      <c r="C174" s="23"/>
      <c r="D174" s="23"/>
      <c r="L174"/>
      <c r="M174"/>
      <c r="N174"/>
      <c r="O174"/>
      <c r="P174"/>
      <c r="Q174" s="16"/>
      <c r="R174" s="16"/>
      <c r="S174" s="16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3"/>
      <c r="AL174" s="16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A175" s="23"/>
      <c r="B175" s="23"/>
      <c r="C175" s="23"/>
      <c r="D175" s="23"/>
      <c r="L175"/>
      <c r="M175"/>
      <c r="N175"/>
      <c r="O175"/>
      <c r="P175"/>
      <c r="Q175" s="16"/>
      <c r="R175" s="16"/>
      <c r="S175" s="16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3"/>
      <c r="AL175" s="16"/>
      <c r="AT175" s="23"/>
      <c r="AU175" s="23"/>
      <c r="AV175" s="23"/>
      <c r="AW175" s="23"/>
      <c r="AX175" s="23"/>
      <c r="AY175" s="23"/>
      <c r="AZ175" s="23"/>
      <c r="BA175" s="23"/>
      <c r="BB175" s="23"/>
      <c r="BC175" s="23"/>
      <c r="BD175" s="23"/>
      <c r="BE175" s="23"/>
    </row>
    <row r="176" spans="1:57" ht="14.25" x14ac:dyDescent="0.2">
      <c r="A176" s="23"/>
      <c r="B176" s="23"/>
      <c r="C176" s="23"/>
      <c r="D176" s="23"/>
      <c r="L176"/>
      <c r="M176"/>
      <c r="N176"/>
      <c r="O176"/>
      <c r="P176"/>
      <c r="Q176" s="16"/>
      <c r="R176" s="16"/>
      <c r="S176" s="16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3"/>
      <c r="AL176" s="16"/>
      <c r="AT176" s="23"/>
      <c r="AU176" s="23"/>
      <c r="AV176" s="23"/>
      <c r="AW176" s="23"/>
      <c r="AX176" s="23"/>
      <c r="AY176" s="23"/>
      <c r="AZ176" s="23"/>
      <c r="BA176" s="23"/>
      <c r="BB176" s="23"/>
      <c r="BC176" s="23"/>
      <c r="BD176" s="23"/>
      <c r="BE176" s="23"/>
    </row>
    <row r="177" spans="1:57" ht="14.25" x14ac:dyDescent="0.2">
      <c r="A177" s="23"/>
      <c r="B177" s="23"/>
      <c r="C177" s="23"/>
      <c r="D177" s="23"/>
      <c r="L177"/>
      <c r="M177"/>
      <c r="N177"/>
      <c r="O177"/>
      <c r="P177"/>
      <c r="Q177" s="16"/>
      <c r="R177" s="16"/>
      <c r="S177" s="16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3"/>
      <c r="AL177" s="16"/>
      <c r="AT177" s="23"/>
      <c r="AU177" s="23"/>
      <c r="AV177" s="23"/>
      <c r="AW177" s="23"/>
      <c r="AX177" s="23"/>
      <c r="AY177" s="23"/>
      <c r="AZ177" s="23"/>
      <c r="BA177" s="23"/>
      <c r="BB177" s="23"/>
      <c r="BC177" s="23"/>
      <c r="BD177" s="23"/>
      <c r="BE177" s="23"/>
    </row>
    <row r="178" spans="1:57" ht="14.25" x14ac:dyDescent="0.2">
      <c r="A178" s="23"/>
      <c r="B178" s="23"/>
      <c r="C178" s="23"/>
      <c r="D178" s="23"/>
      <c r="L178"/>
      <c r="M178"/>
      <c r="N178"/>
      <c r="O178"/>
      <c r="P178"/>
      <c r="Q178" s="16"/>
      <c r="R178" s="16"/>
      <c r="S178" s="16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3"/>
      <c r="AL178" s="16"/>
      <c r="AT178" s="23"/>
      <c r="AU178" s="23"/>
      <c r="AV178" s="23"/>
      <c r="AW178" s="23"/>
      <c r="AX178" s="23"/>
      <c r="AY178" s="23"/>
      <c r="AZ178" s="23"/>
      <c r="BA178" s="23"/>
      <c r="BB178" s="23"/>
      <c r="BC178" s="23"/>
      <c r="BD178" s="23"/>
      <c r="BE178" s="23"/>
    </row>
    <row r="179" spans="1:57" ht="14.25" x14ac:dyDescent="0.2">
      <c r="L179"/>
      <c r="M179"/>
      <c r="N179"/>
      <c r="O179"/>
      <c r="P179"/>
      <c r="Q179" s="16"/>
      <c r="R179" s="16"/>
      <c r="S179" s="16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3"/>
      <c r="AL179" s="16"/>
      <c r="AT179" s="23"/>
      <c r="AU179" s="23"/>
      <c r="AV179" s="23"/>
      <c r="AW179" s="23"/>
      <c r="AX179" s="23"/>
      <c r="AY179" s="23"/>
      <c r="AZ179" s="23"/>
      <c r="BA179" s="23"/>
      <c r="BB179" s="23"/>
      <c r="BC179" s="23"/>
      <c r="BD179" s="23"/>
      <c r="BE179" s="23"/>
    </row>
    <row r="180" spans="1:57" ht="14.25" x14ac:dyDescent="0.2">
      <c r="L180"/>
      <c r="M180"/>
      <c r="N180"/>
      <c r="O180"/>
      <c r="P180"/>
      <c r="Q180" s="16"/>
      <c r="R180" s="16"/>
      <c r="S180" s="16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3"/>
      <c r="AL180" s="16"/>
    </row>
    <row r="181" spans="1:57" ht="14.25" x14ac:dyDescent="0.2">
      <c r="L181"/>
      <c r="M181"/>
      <c r="N181"/>
      <c r="O181"/>
      <c r="P181"/>
      <c r="Q181" s="16"/>
      <c r="R181" s="16"/>
      <c r="S181" s="16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3"/>
      <c r="AL181" s="16"/>
    </row>
    <row r="182" spans="1:57" ht="14.25" x14ac:dyDescent="0.2">
      <c r="L182"/>
      <c r="M182"/>
      <c r="N182"/>
      <c r="O182"/>
      <c r="P182"/>
      <c r="Q182" s="16"/>
      <c r="R182" s="16"/>
      <c r="S182" s="16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3"/>
      <c r="AL182" s="16"/>
    </row>
    <row r="183" spans="1:57" ht="14.25" x14ac:dyDescent="0.2">
      <c r="L183" s="16"/>
      <c r="M183" s="16"/>
      <c r="N183" s="16"/>
      <c r="O183" s="16"/>
      <c r="P183" s="16"/>
      <c r="R183" s="16"/>
      <c r="S183" s="16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3"/>
      <c r="AL183" s="16"/>
    </row>
    <row r="184" spans="1:57" ht="14.25" x14ac:dyDescent="0.2">
      <c r="L184" s="16"/>
      <c r="M184" s="16"/>
      <c r="N184" s="16"/>
      <c r="O184" s="16"/>
      <c r="P184" s="16"/>
      <c r="R184" s="16"/>
      <c r="S184" s="16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3"/>
      <c r="AL184" s="16"/>
    </row>
    <row r="185" spans="1:57" ht="14.25" x14ac:dyDescent="0.2">
      <c r="L185" s="16"/>
      <c r="M185" s="16"/>
      <c r="N185" s="16"/>
      <c r="O185" s="16"/>
      <c r="P185" s="16"/>
      <c r="R185" s="16"/>
      <c r="S185" s="16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3"/>
      <c r="AL185" s="16"/>
    </row>
    <row r="186" spans="1:57" ht="14.25" x14ac:dyDescent="0.2">
      <c r="L186" s="16"/>
      <c r="M186" s="16"/>
      <c r="N186" s="16"/>
      <c r="O186" s="16"/>
      <c r="P186" s="16"/>
      <c r="R186" s="16"/>
      <c r="S186" s="16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16"/>
      <c r="AL186" s="16"/>
    </row>
    <row r="187" spans="1:57" x14ac:dyDescent="0.25">
      <c r="R187" s="19"/>
      <c r="S187" s="19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</row>
    <row r="188" spans="1:57" x14ac:dyDescent="0.25">
      <c r="R188" s="19"/>
      <c r="S188" s="19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</row>
    <row r="189" spans="1:57" x14ac:dyDescent="0.25">
      <c r="R189" s="19"/>
      <c r="S189" s="19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</row>
    <row r="190" spans="1:57" x14ac:dyDescent="0.25">
      <c r="L190"/>
      <c r="M190"/>
      <c r="N190"/>
      <c r="O190"/>
      <c r="P190"/>
      <c r="R190" s="19"/>
      <c r="S190" s="19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ht="14.25" x14ac:dyDescent="0.2">
      <c r="L215"/>
      <c r="M215"/>
      <c r="N215"/>
      <c r="O215"/>
      <c r="P21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  <row r="219" spans="12:38" x14ac:dyDescent="0.25">
      <c r="T219" s="25"/>
      <c r="U219" s="25"/>
      <c r="V219" s="25"/>
      <c r="W219" s="25"/>
      <c r="X219" s="25"/>
      <c r="Y219" s="25"/>
      <c r="Z219" s="25"/>
      <c r="AA219" s="25"/>
      <c r="AB219" s="25"/>
      <c r="AC219" s="25"/>
      <c r="AD219" s="25"/>
      <c r="AE219" s="25"/>
      <c r="AF219" s="25"/>
      <c r="AG219" s="25"/>
    </row>
    <row r="220" spans="12:38" x14ac:dyDescent="0.25">
      <c r="T220" s="25"/>
      <c r="U220" s="25"/>
      <c r="V220" s="25"/>
      <c r="W220" s="25"/>
      <c r="X220" s="25"/>
      <c r="Y220" s="25"/>
      <c r="Z220" s="25"/>
      <c r="AA220" s="25"/>
      <c r="AB220" s="25"/>
      <c r="AC220" s="25"/>
      <c r="AD220" s="25"/>
      <c r="AE220" s="25"/>
      <c r="AF220" s="25"/>
      <c r="AG220" s="25"/>
    </row>
    <row r="221" spans="12:38" x14ac:dyDescent="0.25">
      <c r="T221" s="25"/>
      <c r="U221" s="25"/>
      <c r="V221" s="25"/>
      <c r="W221" s="25"/>
      <c r="X221" s="25"/>
      <c r="Y221" s="25"/>
      <c r="Z221" s="25"/>
      <c r="AA221" s="25"/>
      <c r="AB221" s="25"/>
      <c r="AC221" s="25"/>
      <c r="AD221" s="25"/>
      <c r="AE221" s="25"/>
      <c r="AF221" s="25"/>
      <c r="AG221" s="25"/>
    </row>
    <row r="222" spans="12:38" x14ac:dyDescent="0.25">
      <c r="T222" s="25"/>
      <c r="U222" s="25"/>
      <c r="V222" s="25"/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</row>
    <row r="223" spans="12:38" x14ac:dyDescent="0.25">
      <c r="T223" s="25"/>
      <c r="U223" s="25"/>
      <c r="V223" s="25"/>
      <c r="W223" s="25"/>
      <c r="X223" s="25"/>
      <c r="Y223" s="25"/>
      <c r="Z223" s="25"/>
      <c r="AA223" s="25"/>
      <c r="AB223" s="25"/>
      <c r="AC223" s="25"/>
      <c r="AD223" s="25"/>
      <c r="AE223" s="25"/>
      <c r="AF223" s="25"/>
      <c r="AG223" s="25"/>
    </row>
    <row r="224" spans="12:38" x14ac:dyDescent="0.25">
      <c r="T224" s="25"/>
      <c r="U224" s="25"/>
      <c r="V224" s="25"/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</row>
    <row r="225" spans="20:33" x14ac:dyDescent="0.25">
      <c r="T225" s="25"/>
      <c r="U225" s="25"/>
      <c r="V225" s="25"/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</row>
    <row r="226" spans="20:33" x14ac:dyDescent="0.25">
      <c r="T226" s="25"/>
      <c r="U226" s="25"/>
      <c r="V226" s="25"/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</row>
    <row r="227" spans="20:33" x14ac:dyDescent="0.25">
      <c r="T227" s="25"/>
      <c r="U227" s="25"/>
      <c r="V227" s="25"/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</row>
    <row r="228" spans="20:33" x14ac:dyDescent="0.25">
      <c r="T228" s="25"/>
      <c r="U228" s="25"/>
      <c r="V228" s="25"/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</row>
    <row r="229" spans="20:33" x14ac:dyDescent="0.25">
      <c r="T229" s="25"/>
      <c r="U229" s="25"/>
      <c r="V229" s="25"/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</row>
    <row r="230" spans="20:33" x14ac:dyDescent="0.25">
      <c r="T230" s="25"/>
      <c r="U230" s="25"/>
      <c r="V230" s="25"/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</row>
    <row r="231" spans="20:33" x14ac:dyDescent="0.25">
      <c r="T231" s="25"/>
      <c r="U231" s="25"/>
      <c r="V231" s="25"/>
      <c r="W231" s="25"/>
      <c r="X231" s="25"/>
      <c r="Y231" s="25"/>
      <c r="Z231" s="25"/>
      <c r="AA231" s="25"/>
      <c r="AB231" s="25"/>
      <c r="AC231" s="25"/>
      <c r="AD231" s="25"/>
      <c r="AE231" s="25"/>
      <c r="AF231" s="25"/>
      <c r="AG231" s="25"/>
    </row>
    <row r="232" spans="20:33" x14ac:dyDescent="0.25">
      <c r="T232" s="25"/>
      <c r="U232" s="25"/>
      <c r="V232" s="25"/>
      <c r="W232" s="25"/>
      <c r="X232" s="25"/>
      <c r="Y232" s="25"/>
      <c r="Z232" s="25"/>
      <c r="AA232" s="25"/>
      <c r="AB232" s="25"/>
      <c r="AC232" s="25"/>
      <c r="AD232" s="25"/>
      <c r="AE232" s="25"/>
      <c r="AF232" s="25"/>
      <c r="AG232" s="25"/>
    </row>
    <row r="233" spans="20:33" x14ac:dyDescent="0.25">
      <c r="T233" s="25"/>
      <c r="U233" s="25"/>
      <c r="V233" s="25"/>
      <c r="W233" s="25"/>
      <c r="X233" s="25"/>
      <c r="Y233" s="25"/>
      <c r="Z233" s="25"/>
      <c r="AA233" s="25"/>
      <c r="AB233" s="25"/>
      <c r="AC233" s="25"/>
      <c r="AD233" s="25"/>
      <c r="AE233" s="25"/>
      <c r="AF233" s="25"/>
      <c r="AG233" s="25"/>
    </row>
    <row r="234" spans="20:33" x14ac:dyDescent="0.25">
      <c r="T234" s="25"/>
      <c r="U234" s="25"/>
      <c r="V234" s="25"/>
      <c r="W234" s="25"/>
      <c r="X234" s="25"/>
      <c r="Y234" s="25"/>
      <c r="Z234" s="25"/>
      <c r="AA234" s="25"/>
      <c r="AB234" s="25"/>
      <c r="AC234" s="25"/>
      <c r="AD234" s="25"/>
      <c r="AE234" s="25"/>
      <c r="AF234" s="25"/>
      <c r="AG234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2018-11-18T22:25:29Z</dcterms:modified>
</cp:coreProperties>
</file>