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G9" i="1"/>
  <c r="G13" i="1" s="1"/>
  <c r="G16" i="1" s="1"/>
  <c r="F9" i="1"/>
  <c r="F13" i="1" s="1"/>
  <c r="E9" i="1"/>
  <c r="D10" i="1"/>
  <c r="E13" i="1"/>
  <c r="E16" i="1"/>
  <c r="K13" i="1" l="1"/>
  <c r="F16" i="1"/>
  <c r="K16" i="1" s="1"/>
  <c r="H16" i="1"/>
  <c r="L16" i="1" s="1"/>
  <c r="L13" i="1"/>
</calcChain>
</file>

<file path=xl/sharedStrings.xml><?xml version="1.0" encoding="utf-8"?>
<sst xmlns="http://schemas.openxmlformats.org/spreadsheetml/2006/main" count="77" uniqueCount="52">
  <si>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</si>
  <si>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</si>
  <si>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</si>
  <si>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</si>
  <si>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</si>
  <si>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</si>
  <si>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</si>
  <si>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</si>
  <si>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</si>
  <si>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</si>
  <si>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</si>
  <si>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</si>
  <si>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</si>
  <si>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</si>
  <si>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</si>
  <si>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</si>
  <si>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</si>
  <si>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</si>
  <si>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</si>
  <si>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</si>
  <si>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</si>
  <si>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</si>
  <si>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</si>
  <si>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</si>
  <si>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</si>
  <si>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</si>
  <si>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</si>
  <si>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</si>
  <si>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</si>
  <si>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</si>
  <si>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</si>
  <si>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</si>
  <si>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</si>
  <si>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</si>
  <si>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Seija Saaristo</t>
  </si>
  <si>
    <t>6.</t>
  </si>
  <si>
    <t>Kiri</t>
  </si>
  <si>
    <t>7.</t>
  </si>
  <si>
    <t>10.</t>
  </si>
  <si>
    <t>uusinta sarjapaikasta</t>
  </si>
  <si>
    <t>5.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</si>
  <si>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</si>
  <si>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</si>
  <si>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</si>
  <si>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</si>
  <si>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</si>
  <si>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</si>
  <si>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</si>
  <si>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</si>
  <si>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26.05. 1968  Kiri - KPL  13-16</t>
  </si>
  <si>
    <t>3.  ottelu</t>
  </si>
  <si>
    <t>16.06. 1968  Jänne - Kiri  4-13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</si>
</sst>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35</v>
      </c>
      <c r="D4" s="61" t="s">
        <v>36</v>
      </c>
      <c r="E4" s="62">
        <v>8</v>
      </c>
      <c r="F4" s="27">
        <v>0</v>
      </c>
      <c r="G4" s="27">
        <v>5</v>
      </c>
      <c r="H4" s="27">
        <v>7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1969</v>
      </c>
      <c r="C5" s="27" t="s">
        <v>37</v>
      </c>
      <c r="D5" s="29" t="s">
        <v>36</v>
      </c>
      <c r="E5" s="62">
        <v>10</v>
      </c>
      <c r="F5" s="27">
        <v>0</v>
      </c>
      <c r="G5" s="27">
        <v>1</v>
      </c>
      <c r="H5" s="27">
        <v>11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1970</v>
      </c>
      <c r="C6" s="27" t="s">
        <v>38</v>
      </c>
      <c r="D6" s="61" t="s">
        <v>36</v>
      </c>
      <c r="E6" s="62">
        <v>9</v>
      </c>
      <c r="F6" s="27">
        <v>0</v>
      </c>
      <c r="G6" s="27">
        <v>2</v>
      </c>
      <c r="H6" s="27">
        <v>6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>
        <v>1</v>
      </c>
      <c r="V6" s="28">
        <v>0</v>
      </c>
      <c r="W6" s="28">
        <v>1</v>
      </c>
      <c r="X6" s="28">
        <v>2</v>
      </c>
      <c r="Y6" s="28"/>
      <c r="Z6" s="27"/>
      <c r="AA6" s="27"/>
      <c r="AB6" s="27"/>
      <c r="AC6" s="27"/>
      <c r="AD6" s="27"/>
      <c r="AE6" s="27"/>
      <c r="AF6" s="64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1971</v>
      </c>
      <c r="C7" s="27" t="s">
        <v>35</v>
      </c>
      <c r="D7" s="61" t="s">
        <v>36</v>
      </c>
      <c r="E7" s="62">
        <v>9</v>
      </c>
      <c r="F7" s="27">
        <v>0</v>
      </c>
      <c r="G7" s="27">
        <v>8</v>
      </c>
      <c r="H7" s="27">
        <v>5</v>
      </c>
      <c r="I7" s="63"/>
      <c r="J7" s="63"/>
      <c r="K7" s="63"/>
      <c r="L7" s="63"/>
      <c r="M7" s="63"/>
      <c r="N7" s="63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1972</v>
      </c>
      <c r="C8" s="27" t="s">
        <v>40</v>
      </c>
      <c r="D8" s="29" t="s">
        <v>36</v>
      </c>
      <c r="E8" s="62">
        <v>10</v>
      </c>
      <c r="F8" s="27">
        <v>0</v>
      </c>
      <c r="G8" s="27">
        <v>4</v>
      </c>
      <c r="H8" s="27">
        <v>12</v>
      </c>
      <c r="I8" s="63"/>
      <c r="J8" s="63"/>
      <c r="K8" s="63"/>
      <c r="L8" s="63"/>
      <c r="M8" s="63"/>
      <c r="N8" s="63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46</v>
      </c>
      <c r="F9" s="19">
        <f>SUM(F4:F8)</f>
        <v>0</v>
      </c>
      <c r="G9" s="19">
        <f>SUM(G4:G8)</f>
        <v>20</v>
      </c>
      <c r="H9" s="19">
        <f>SUM(H4:H8)</f>
        <v>41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1</v>
      </c>
      <c r="V9" s="19">
        <f>SUM(V4:V8)</f>
        <v>0</v>
      </c>
      <c r="W9" s="19">
        <f>SUM(W4:W8)</f>
        <v>1</v>
      </c>
      <c r="X9" s="19">
        <f>SUM(X4:X8)</f>
        <v>2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117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42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43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2"/>
      <c r="AC12" s="13"/>
      <c r="AD12" s="13"/>
      <c r="AE12" s="13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46</v>
      </c>
      <c r="F13" s="27">
        <f>PRODUCT(F9)</f>
        <v>0</v>
      </c>
      <c r="G13" s="27">
        <f>PRODUCT(G9)</f>
        <v>20</v>
      </c>
      <c r="H13" s="27">
        <f>PRODUCT(H9)</f>
        <v>41</v>
      </c>
      <c r="I13" s="27"/>
      <c r="J13" s="1"/>
      <c r="K13" s="43">
        <f>PRODUCT((F13+G13)/E13)</f>
        <v>0.43478260869565216</v>
      </c>
      <c r="L13" s="43">
        <f>PRODUCT(H13/E13)</f>
        <v>0.89130434782608692</v>
      </c>
      <c r="M13" s="43"/>
      <c r="N13" s="30"/>
      <c r="O13" s="25"/>
      <c r="P13" s="67" t="s">
        <v>44</v>
      </c>
      <c r="Q13" s="68"/>
      <c r="R13" s="68"/>
      <c r="S13" s="69" t="s">
        <v>49</v>
      </c>
      <c r="T13" s="69"/>
      <c r="U13" s="69"/>
      <c r="V13" s="69"/>
      <c r="W13" s="69"/>
      <c r="X13" s="69"/>
      <c r="Y13" s="69"/>
      <c r="Z13" s="69"/>
      <c r="AA13" s="69"/>
      <c r="AB13" s="70"/>
      <c r="AC13" s="69"/>
      <c r="AD13" s="71" t="s">
        <v>45</v>
      </c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46</v>
      </c>
      <c r="Q14" s="74"/>
      <c r="R14" s="74"/>
      <c r="S14" s="75" t="s">
        <v>51</v>
      </c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7" t="s">
        <v>50</v>
      </c>
      <c r="AE14" s="77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>
        <v>1</v>
      </c>
      <c r="F15" s="28">
        <v>0</v>
      </c>
      <c r="G15" s="28">
        <v>1</v>
      </c>
      <c r="H15" s="28">
        <v>2</v>
      </c>
      <c r="I15" s="28"/>
      <c r="J15" s="1"/>
      <c r="K15" s="50">
        <v>1</v>
      </c>
      <c r="L15" s="50">
        <v>2</v>
      </c>
      <c r="M15" s="50"/>
      <c r="N15" s="51"/>
      <c r="O15" s="25"/>
      <c r="P15" s="73" t="s">
        <v>47</v>
      </c>
      <c r="Q15" s="74"/>
      <c r="R15" s="74"/>
      <c r="S15" s="75" t="s">
        <v>49</v>
      </c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7" t="s">
        <v>45</v>
      </c>
      <c r="AE15" s="77"/>
      <c r="AF15" s="7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47</v>
      </c>
      <c r="F16" s="19">
        <f>SUM(F13:F15)</f>
        <v>0</v>
      </c>
      <c r="G16" s="19">
        <f>SUM(G13:G15)</f>
        <v>21</v>
      </c>
      <c r="H16" s="19">
        <f>SUM(H13:H15)</f>
        <v>43</v>
      </c>
      <c r="I16" s="19"/>
      <c r="J16" s="1"/>
      <c r="K16" s="55">
        <f>PRODUCT((F16+G16)/E16)</f>
        <v>0.44680851063829785</v>
      </c>
      <c r="L16" s="55">
        <f>PRODUCT(H16/E16)</f>
        <v>0.91489361702127658</v>
      </c>
      <c r="M16" s="55"/>
      <c r="N16" s="31"/>
      <c r="O16" s="25"/>
      <c r="P16" s="79" t="s">
        <v>48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2"/>
      <c r="AC16" s="81"/>
      <c r="AD16" s="83"/>
      <c r="AE16" s="83"/>
      <c r="AF16" s="8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7"/>
      <c r="AI47" s="57"/>
      <c r="AJ47" s="57"/>
      <c r="AK47" s="57"/>
      <c r="AL47" s="57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5"/>
      <c r="AG48" s="9"/>
      <c r="AH48" s="57"/>
      <c r="AI48" s="57"/>
      <c r="AJ48" s="57"/>
      <c r="AK48" s="57"/>
      <c r="AL48" s="57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5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5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3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5"/>
      <c r="AG53" s="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9:31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9:31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9:31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9:31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9:31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9:31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9:31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9:31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9:31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9:31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9:31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9:31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9:31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9:31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9:31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9:31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9:31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9:31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9:31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9:31" ht="15" customHeight="1" x14ac:dyDescent="0.25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9:31" ht="15" customHeight="1" x14ac:dyDescent="0.25"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2019-01-31T18:23:42Z</dcterms:modified>
</cp:coreProperties>
</file>