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S6" i="5"/>
  <c r="AQ6" i="5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4" i="5"/>
  <c r="I11" i="5" l="1"/>
  <c r="G11" i="5"/>
  <c r="E11" i="5"/>
  <c r="K10" i="5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<sst xmlns="http://schemas.openxmlformats.org/spreadsheetml/2006/main" count="73" uniqueCount="33">
  <si>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</si>
  <si>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</si>
  <si>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</si>
  <si>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</si>
  <si>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</si>
  <si>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</si>
  <si>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</si>
  <si>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</si>
  <si>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</si>
  <si>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</si>
  <si>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</si>
  <si>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</si>
  <si>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</si>
  <si>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</si>
  <si>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</si>
  <si>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</si>
  <si>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</si>
  <si>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</si>
  <si>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</si>
  <si>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</si>
  <si>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</si>
  <si>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</si>
  <si>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</si>
  <si>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</si>
  <si>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</si>
  <si>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Rony Saari</t>
  </si>
  <si>
    <t>22.5.2002   Vaasa</t>
  </si>
  <si>
    <t>7.</t>
  </si>
  <si>
    <t>VM</t>
  </si>
  <si>
    <t>KoU = Koskenkorvan Urheilijat  (1945),  kasvattajaseura</t>
  </si>
  <si>
    <t>2.</t>
  </si>
  <si>
    <t>SMJ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</si>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</sst>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27</v>
      </c>
      <c r="Z4" s="1" t="s">
        <v>28</v>
      </c>
      <c r="AA4" s="12">
        <v>7</v>
      </c>
      <c r="AB4" s="12">
        <v>0</v>
      </c>
      <c r="AC4" s="12">
        <v>4</v>
      </c>
      <c r="AD4" s="12">
        <v>2</v>
      </c>
      <c r="AE4" s="12">
        <v>15</v>
      </c>
      <c r="AF4" s="68">
        <v>0.3947</v>
      </c>
      <c r="AG4" s="69">
        <f>PRODUCT(AE4/AF4)</f>
        <v>38.003546997719788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31</v>
      </c>
      <c r="AA5" s="12">
        <v>1</v>
      </c>
      <c r="AB5" s="12">
        <v>0</v>
      </c>
      <c r="AC5" s="12">
        <v>0</v>
      </c>
      <c r="AD5" s="12">
        <v>2</v>
      </c>
      <c r="AE5" s="12">
        <v>3</v>
      </c>
      <c r="AF5" s="68">
        <v>0.5</v>
      </c>
      <c r="AG5" s="19">
        <v>6</v>
      </c>
      <c r="AH5" s="40"/>
      <c r="AI5" s="7"/>
      <c r="AJ5" s="7"/>
      <c r="AK5" s="7"/>
      <c r="AM5" s="12">
        <v>1</v>
      </c>
      <c r="AN5" s="12">
        <v>0</v>
      </c>
      <c r="AO5" s="13">
        <v>1</v>
      </c>
      <c r="AP5" s="12">
        <v>0</v>
      </c>
      <c r="AQ5" s="12">
        <v>3</v>
      </c>
      <c r="AR5" s="65">
        <v>0.42849999999999999</v>
      </c>
      <c r="AS5" s="19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4</v>
      </c>
      <c r="AD6" s="36">
        <f>SUM(AD4:AD5)</f>
        <v>4</v>
      </c>
      <c r="AE6" s="36">
        <f>SUM(AE4:AE5)</f>
        <v>18</v>
      </c>
      <c r="AF6" s="37">
        <f>PRODUCT(AE6/AG6)</f>
        <v>0.40905793346460773</v>
      </c>
      <c r="AG6" s="21">
        <f>SUM(AG4:AG5)</f>
        <v>44.003546997719788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3</v>
      </c>
      <c r="AR6" s="37">
        <f>PRODUCT(AQ6/AS6)</f>
        <v>0.42857142857142855</v>
      </c>
      <c r="AS6" s="39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5</v>
      </c>
      <c r="H11" s="47">
        <f>PRODUCT(AD6+AP6)</f>
        <v>4</v>
      </c>
      <c r="I11" s="47">
        <f>PRODUCT(AE6+AQ6)</f>
        <v>21</v>
      </c>
      <c r="J11" s="60">
        <f>PRODUCT(I11/K11)</f>
        <v>0.41173607006075175</v>
      </c>
      <c r="K11" s="10">
        <f>PRODUCT(AG6+AS6)</f>
        <v>51.003546997719788</v>
      </c>
      <c r="L11" s="53">
        <f>PRODUCT((F11+G11)/E11)</f>
        <v>0.55555555555555558</v>
      </c>
      <c r="M11" s="53">
        <f>PRODUCT(H11/E11)</f>
        <v>0.44444444444444442</v>
      </c>
      <c r="N11" s="53">
        <f>PRODUCT((F11+G11+H11)/E11)</f>
        <v>1</v>
      </c>
      <c r="O11" s="53">
        <f>PRODUCT(I11/E11)</f>
        <v>2.3333333333333335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5</v>
      </c>
      <c r="H12" s="47">
        <f t="shared" si="0"/>
        <v>4</v>
      </c>
      <c r="I12" s="47">
        <f t="shared" si="0"/>
        <v>21</v>
      </c>
      <c r="J12" s="60">
        <f>PRODUCT(I12/K12)</f>
        <v>0.41173607006075175</v>
      </c>
      <c r="K12" s="16">
        <f>SUM(K9:K11)</f>
        <v>51.003546997719788</v>
      </c>
      <c r="L12" s="53">
        <f>PRODUCT((F12+G12)/E12)</f>
        <v>0.55555555555555558</v>
      </c>
      <c r="M12" s="53">
        <f>PRODUCT(H12/E12)</f>
        <v>0.44444444444444442</v>
      </c>
      <c r="N12" s="53">
        <f>PRODUCT((F12+G12+H12)/E12)</f>
        <v>1</v>
      </c>
      <c r="O12" s="53">
        <f>PRODUCT(I12/E12)</f>
        <v>2.3333333333333335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2019-08-29T21:10:01Z</dcterms:modified>
</cp:coreProperties>
</file>