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D9" i="1" s="1"/>
  <c r="H8" i="1"/>
  <c r="H12" i="1" s="1"/>
  <c r="G8" i="1"/>
  <c r="G12" i="1" s="1"/>
  <c r="G15" i="1" s="1"/>
  <c r="F8" i="1"/>
  <c r="F12" i="1" s="1"/>
  <c r="E8" i="1"/>
  <c r="E12" i="1" s="1"/>
  <c r="E15" i="1" s="1"/>
  <c r="K12" i="1" l="1"/>
  <c r="F15" i="1"/>
  <c r="K15" i="1" s="1"/>
  <c r="L12" i="1"/>
  <c r="H15" i="1"/>
  <c r="L15" i="1" s="1"/>
  <c r="I12" i="1"/>
  <c r="I15" i="1" l="1"/>
  <c r="M15" i="1" s="1"/>
  <c r="M12" i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<sst xmlns="http://schemas.openxmlformats.org/spreadsheetml/2006/main" count="76" uniqueCount="51">
  <si>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</si>
  <si>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</si>
  <si>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</si>
  <si>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</si>
  <si>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</si>
  <si>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</si>
  <si>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</si>
  <si>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</si>
  <si>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</si>
  <si>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</si>
  <si>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</si>
  <si>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</si>
  <si>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</si>
  <si>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</si>
  <si>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</si>
  <si>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</si>
  <si>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</si>
  <si>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</si>
  <si>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</si>
  <si>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</si>
  <si>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</si>
  <si>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</si>
  <si>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</si>
  <si>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</si>
  <si>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</si>
  <si>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</si>
  <si>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</si>
  <si>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</si>
  <si>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</si>
  <si>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</si>
  <si>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</si>
  <si>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</si>
  <si>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</si>
  <si>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</si>
  <si>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</si>
  <si>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</si>
  <si>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</si>
  <si>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</si>
  <si>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</si>
  <si>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</si>
  <si>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</si>
  <si>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Suvi Saarenpää</t>
  </si>
  <si>
    <t>27.1.1991</t>
  </si>
  <si>
    <t>2.</t>
  </si>
  <si>
    <t>Virkiä</t>
  </si>
  <si>
    <t>01.07. 2009  YPJ - Virkiä  0-2  (0-2, 1-5)</t>
  </si>
  <si>
    <t xml:space="preserve">  18 v   5 kk   4 pv</t>
  </si>
  <si>
    <t>ykköspesis</t>
  </si>
  <si>
    <t>Virkiä  2</t>
  </si>
  <si>
    <t>----</t>
  </si>
  <si>
    <t>Virkiä = Lapuan Virkiä  (1907),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</si>
</sst>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0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2008</v>
      </c>
      <c r="C4" s="84"/>
      <c r="D4" s="85" t="s">
        <v>48</v>
      </c>
      <c r="E4" s="86"/>
      <c r="F4" s="86" t="s">
        <v>47</v>
      </c>
      <c r="G4" s="87"/>
      <c r="H4" s="84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2009</v>
      </c>
      <c r="C5" s="84"/>
      <c r="D5" s="85" t="s">
        <v>48</v>
      </c>
      <c r="E5" s="86"/>
      <c r="F5" s="86" t="s">
        <v>47</v>
      </c>
      <c r="G5" s="87"/>
      <c r="H5" s="84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27" t="s">
        <v>43</v>
      </c>
      <c r="D6" s="28" t="s">
        <v>44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88" t="s">
        <v>49</v>
      </c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2010</v>
      </c>
      <c r="C7" s="84"/>
      <c r="D7" s="85" t="s">
        <v>48</v>
      </c>
      <c r="E7" s="86"/>
      <c r="F7" s="86" t="s">
        <v>47</v>
      </c>
      <c r="G7" s="87"/>
      <c r="H7" s="84"/>
      <c r="I7" s="83"/>
      <c r="J7" s="83"/>
      <c r="K7" s="83"/>
      <c r="L7" s="83"/>
      <c r="M7" s="83"/>
      <c r="N7" s="8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1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31" t="s">
        <v>49</v>
      </c>
      <c r="O8" s="32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3"/>
      <c r="D9" s="34">
        <f>SUM(F8:H8)+((I8-F8-G8)/3)+(E8/3)+(Z8*25)+(AA8*25)+(AB8*10)+(AC8*25)+(AD8*20)+(AE8*15)-20</f>
        <v>0.33333333333333215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1" t="s">
        <v>33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2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4"/>
      <c r="E12" s="27">
        <f>PRODUCT(E8)</f>
        <v>1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0</v>
      </c>
      <c r="J12" s="1"/>
      <c r="K12" s="45">
        <f>PRODUCT((F12+G12)/E12)</f>
        <v>0</v>
      </c>
      <c r="L12" s="45">
        <f>PRODUCT(H12/E12)</f>
        <v>0</v>
      </c>
      <c r="M12" s="45">
        <f>PRODUCT(I12/E12)</f>
        <v>0</v>
      </c>
      <c r="N12" s="29" t="s">
        <v>49</v>
      </c>
      <c r="O12" s="25">
        <f>PRODUCT(O8)</f>
        <v>0</v>
      </c>
      <c r="P12" s="46" t="s">
        <v>34</v>
      </c>
      <c r="Q12" s="47"/>
      <c r="R12" s="47"/>
      <c r="S12" s="48" t="s">
        <v>45</v>
      </c>
      <c r="T12" s="48"/>
      <c r="U12" s="48"/>
      <c r="V12" s="48"/>
      <c r="W12" s="48"/>
      <c r="X12" s="48"/>
      <c r="Y12" s="48"/>
      <c r="Z12" s="48"/>
      <c r="AA12" s="48"/>
      <c r="AB12" s="49"/>
      <c r="AC12" s="48"/>
      <c r="AD12" s="50" t="s">
        <v>39</v>
      </c>
      <c r="AE12" s="50"/>
      <c r="AF12" s="51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27"/>
      <c r="F13" s="27"/>
      <c r="G13" s="27"/>
      <c r="H13" s="27"/>
      <c r="I13" s="27"/>
      <c r="J13" s="1"/>
      <c r="K13" s="45"/>
      <c r="L13" s="45"/>
      <c r="M13" s="45"/>
      <c r="N13" s="29"/>
      <c r="O13" s="55">
        <v>0</v>
      </c>
      <c r="P13" s="56" t="s">
        <v>35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19</v>
      </c>
      <c r="C14" s="63"/>
      <c r="D14" s="64"/>
      <c r="E14" s="30"/>
      <c r="F14" s="30"/>
      <c r="G14" s="30"/>
      <c r="H14" s="30"/>
      <c r="I14" s="30"/>
      <c r="J14" s="1"/>
      <c r="K14" s="65"/>
      <c r="L14" s="65"/>
      <c r="M14" s="65"/>
      <c r="N14" s="66"/>
      <c r="O14" s="25">
        <v>0</v>
      </c>
      <c r="P14" s="56" t="s">
        <v>36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58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7" t="s">
        <v>20</v>
      </c>
      <c r="C15" s="68"/>
      <c r="D15" s="69"/>
      <c r="E15" s="19">
        <f>SUM(E12:E14)</f>
        <v>1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0</v>
      </c>
      <c r="J15" s="1"/>
      <c r="K15" s="70">
        <f>PRODUCT((F15+G15)/E15)</f>
        <v>0</v>
      </c>
      <c r="L15" s="70">
        <f>PRODUCT(H15/E15)</f>
        <v>0</v>
      </c>
      <c r="M15" s="70">
        <f>PRODUCT(I15/E15)</f>
        <v>0</v>
      </c>
      <c r="N15" s="31" t="s">
        <v>49</v>
      </c>
      <c r="O15" s="25">
        <f>SUM(O12:O14)</f>
        <v>0</v>
      </c>
      <c r="P15" s="71" t="s">
        <v>37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3"/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50</v>
      </c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78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  <c r="AH44" s="79"/>
      <c r="AI44" s="79"/>
      <c r="AJ44" s="79"/>
      <c r="AK44" s="79"/>
      <c r="AL44" s="7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79"/>
      <c r="AI45" s="79"/>
      <c r="AJ45" s="79"/>
      <c r="AK45" s="79"/>
      <c r="AL45" s="79"/>
    </row>
    <row r="46" spans="1:38" ht="15" customHeight="1" x14ac:dyDescent="0.25">
      <c r="A46" s="8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8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8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9"/>
    </row>
    <row r="49" spans="1:33" ht="15" customHeight="1" x14ac:dyDescent="0.25">
      <c r="A49" s="80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8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9"/>
    </row>
    <row r="50" spans="1:33" ht="15" customHeight="1" x14ac:dyDescent="0.25">
      <c r="A50" s="8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2019-01-31T19:48:52Z</dcterms:modified>
</cp:coreProperties>
</file>