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M15" i="2" s="1"/>
  <c r="K15" i="2"/>
  <c r="I15" i="2"/>
  <c r="O15" i="2" s="1"/>
  <c r="O13" i="2"/>
  <c r="O14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<sst xmlns="http://schemas.openxmlformats.org/spreadsheetml/2006/main" count="224" uniqueCount="110">
  <si>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</si>
  <si>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</si>
  <si>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</si>
  <si>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</si>
  <si>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</si>
  <si>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</si>
  <si>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</si>
  <si>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</si>
  <si>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</si>
  <si>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</si>
  <si>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</si>
  <si>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</si>
  <si>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</si>
  <si>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</si>
  <si>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</si>
  <si>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</si>
  <si>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</si>
  <si>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</si>
  <si>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</si>
  <si>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</si>
  <si>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</si>
  <si>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</si>
  <si>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</si>
  <si>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</si>
  <si>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</si>
  <si>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</si>
  <si>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</si>
  <si>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</si>
  <si>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</si>
  <si>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</si>
  <si>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</si>
  <si>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</si>
  <si>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Reima Saarela</t>
  </si>
  <si>
    <t>6.</t>
  </si>
  <si>
    <t>VM</t>
  </si>
  <si>
    <t>9.</t>
  </si>
  <si>
    <t>8.</t>
  </si>
  <si>
    <t>05.05. 1985  VM - KPL  6-0</t>
  </si>
  <si>
    <t>2.  ottelu</t>
  </si>
  <si>
    <t>19.05. 1985  IPV - VM  6-1</t>
  </si>
  <si>
    <t>2.</t>
  </si>
  <si>
    <t>ykkössarja</t>
  </si>
  <si>
    <t>Seurat</t>
  </si>
  <si>
    <t>VM = Vaasan Maila  (1933)</t>
  </si>
  <si>
    <t>06.08. 1986  SMJ - VM  12-6</t>
  </si>
  <si>
    <t>12.  ottelu</t>
  </si>
  <si>
    <t xml:space="preserve">  18 v   5 kk   4 pv</t>
  </si>
  <si>
    <t xml:space="preserve">  18 v   5 kk 18 pv</t>
  </si>
  <si>
    <t xml:space="preserve">  19 v   8 kk   5 pv</t>
  </si>
  <si>
    <t>1.12.1966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</si>
  <si>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</si>
  <si>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</si>
  <si>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</si>
  <si>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</si>
  <si>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</si>
  <si>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</si>
  <si>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</si>
  <si>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</si>
  <si>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</si>
  <si>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</si>
  <si>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</si>
  <si>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</si>
  <si>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</si>
  <si>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</si>
  <si>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</si>
  <si>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</si>
  <si>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14.07. 1984  Pori</t>
  </si>
  <si>
    <t xml:space="preserve">  6-4</t>
  </si>
  <si>
    <t>Länsi</t>
  </si>
  <si>
    <t>2v</t>
  </si>
  <si>
    <t>Markku Teppo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</si>
  <si>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</si>
  <si>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</si>
  <si>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</si>
  <si>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</si>
  <si>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</si>
  <si>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</si>
  <si>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</si>
  <si>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</si>
  <si>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</si>
  <si>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4-11  SMJ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</si>
  <si>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</si>
  <si>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</si>
  <si>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</si>
  <si>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</si>
  <si>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</si>
  <si>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</si>
  <si>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</si>
  <si>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0/2</t>
  </si>
  <si>
    <t>0/6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</si>
  <si>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</si>
  <si>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</si>
  <si>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</si>
  <si>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</si>
  <si>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</si>
  <si>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</si>
  <si>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</si>
  <si>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</si>
  <si>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</si>
  <si>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</si>
  <si>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</si>
  <si>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</si>
  <si>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VäVi = Vähänkyrön Viesti  (1938)</t>
  </si>
  <si>
    <t>YPa = Ylöjärven Pallo  (1960)</t>
  </si>
  <si>
    <t>7.</t>
  </si>
  <si>
    <t>VäVi</t>
  </si>
  <si>
    <t>YPa</t>
  </si>
  <si>
    <t>suomensarja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</si>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</sst>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2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2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165" fontId="3" fillId="3" borderId="1" xfId="2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2" applyNumberFormat="1" applyFont="1" applyFill="1" applyBorder="1" applyAlignment="1">
      <alignment horizontal="center"/>
    </xf>
    <xf numFmtId="165" fontId="3" fillId="4" borderId="3" xfId="2" applyNumberFormat="1" applyFont="1" applyFill="1" applyBorder="1" applyAlignment="1">
      <alignment horizontal="center"/>
    </xf>
    <xf numFmtId="165" fontId="3" fillId="4" borderId="4" xfId="2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2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4" xfId="0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  <xf numFmtId="0" fontId="3" fillId="8" borderId="4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96" customWidth="1"/>
    <col min="45" max="16384" width="9.140625" style="96"/>
  </cols>
  <sheetData>
    <row r="1" spans="1:44" ht="17.25" customHeight="1" x14ac:dyDescent="0.25">
      <c r="A1" s="106"/>
      <c r="B1" s="2" t="s">
        <v>32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09" customFormat="1" ht="15" customHeight="1" x14ac:dyDescent="0.25">
      <c r="A2" s="107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90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91</v>
      </c>
      <c r="AC2" s="20"/>
      <c r="AD2" s="14"/>
      <c r="AE2" s="21"/>
      <c r="AF2" s="19"/>
      <c r="AG2" s="22" t="s">
        <v>71</v>
      </c>
      <c r="AH2" s="14"/>
      <c r="AI2" s="14"/>
      <c r="AJ2" s="15"/>
      <c r="AK2" s="19"/>
      <c r="AL2" s="22" t="s">
        <v>72</v>
      </c>
      <c r="AM2" s="20"/>
      <c r="AN2" s="14"/>
      <c r="AO2" s="108" t="s">
        <v>73</v>
      </c>
      <c r="AP2" s="14"/>
      <c r="AQ2" s="15"/>
      <c r="AR2" s="45"/>
    </row>
    <row r="3" spans="1:44" s="109" customFormat="1" ht="15" customHeight="1" x14ac:dyDescent="0.25">
      <c r="A3" s="10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74</v>
      </c>
      <c r="AE3" s="18" t="s">
        <v>16</v>
      </c>
      <c r="AF3" s="23"/>
      <c r="AG3" s="18" t="s">
        <v>75</v>
      </c>
      <c r="AH3" s="18" t="s">
        <v>76</v>
      </c>
      <c r="AI3" s="15" t="s">
        <v>77</v>
      </c>
      <c r="AJ3" s="18" t="s">
        <v>78</v>
      </c>
      <c r="AK3" s="23"/>
      <c r="AL3" s="18" t="s">
        <v>22</v>
      </c>
      <c r="AM3" s="18" t="s">
        <v>23</v>
      </c>
      <c r="AN3" s="15" t="s">
        <v>79</v>
      </c>
      <c r="AO3" s="15" t="s">
        <v>29</v>
      </c>
      <c r="AP3" s="17" t="s">
        <v>30</v>
      </c>
      <c r="AQ3" s="18" t="s">
        <v>31</v>
      </c>
      <c r="AR3" s="45"/>
    </row>
    <row r="4" spans="1:44" s="109" customFormat="1" ht="15" customHeight="1" x14ac:dyDescent="0.25">
      <c r="A4" s="107"/>
      <c r="B4" s="24">
        <v>1984</v>
      </c>
      <c r="C4" s="24" t="s">
        <v>40</v>
      </c>
      <c r="D4" s="25" t="s">
        <v>34</v>
      </c>
      <c r="E4" s="24"/>
      <c r="F4" s="26" t="s">
        <v>41</v>
      </c>
      <c r="G4" s="27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110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111"/>
      <c r="AO4" s="34"/>
      <c r="AP4" s="35"/>
      <c r="AQ4" s="30"/>
      <c r="AR4" s="45"/>
    </row>
    <row r="5" spans="1:44" s="109" customFormat="1" ht="15" customHeight="1" x14ac:dyDescent="0.25">
      <c r="A5" s="107"/>
      <c r="B5" s="30">
        <v>1985</v>
      </c>
      <c r="C5" s="30" t="s">
        <v>33</v>
      </c>
      <c r="D5" s="32" t="s">
        <v>34</v>
      </c>
      <c r="E5" s="30">
        <v>4</v>
      </c>
      <c r="F5" s="30">
        <v>0</v>
      </c>
      <c r="G5" s="30">
        <v>1</v>
      </c>
      <c r="H5" s="30">
        <v>0</v>
      </c>
      <c r="I5" s="30">
        <v>4</v>
      </c>
      <c r="J5" s="30">
        <v>1</v>
      </c>
      <c r="K5" s="30">
        <v>1</v>
      </c>
      <c r="L5" s="30">
        <v>1</v>
      </c>
      <c r="M5" s="30">
        <v>1</v>
      </c>
      <c r="N5" s="33">
        <v>0.25</v>
      </c>
      <c r="O5" s="23"/>
      <c r="P5" s="18"/>
      <c r="Q5" s="18"/>
      <c r="R5" s="18"/>
      <c r="S5" s="18"/>
      <c r="T5" s="23"/>
      <c r="U5" s="30"/>
      <c r="V5" s="30"/>
      <c r="W5" s="34"/>
      <c r="X5" s="30"/>
      <c r="Y5" s="30"/>
      <c r="Z5" s="110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111"/>
      <c r="AO5" s="34"/>
      <c r="AP5" s="35"/>
      <c r="AQ5" s="30"/>
      <c r="AR5" s="45"/>
    </row>
    <row r="6" spans="1:44" s="109" customFormat="1" ht="15" customHeight="1" x14ac:dyDescent="0.25">
      <c r="A6" s="107"/>
      <c r="B6" s="30">
        <v>1986</v>
      </c>
      <c r="C6" s="30" t="s">
        <v>35</v>
      </c>
      <c r="D6" s="32" t="s">
        <v>34</v>
      </c>
      <c r="E6" s="30">
        <v>9</v>
      </c>
      <c r="F6" s="30">
        <v>0</v>
      </c>
      <c r="G6" s="30">
        <v>3</v>
      </c>
      <c r="H6" s="30">
        <v>1</v>
      </c>
      <c r="I6" s="30">
        <v>8</v>
      </c>
      <c r="J6" s="30">
        <v>3</v>
      </c>
      <c r="K6" s="30">
        <v>1</v>
      </c>
      <c r="L6" s="30">
        <v>1</v>
      </c>
      <c r="M6" s="30">
        <v>3</v>
      </c>
      <c r="N6" s="33">
        <v>0.4</v>
      </c>
      <c r="O6" s="23"/>
      <c r="P6" s="18"/>
      <c r="Q6" s="18"/>
      <c r="R6" s="18"/>
      <c r="S6" s="18"/>
      <c r="T6" s="23"/>
      <c r="U6" s="30"/>
      <c r="V6" s="30"/>
      <c r="W6" s="34"/>
      <c r="X6" s="30"/>
      <c r="Y6" s="30"/>
      <c r="Z6" s="110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111"/>
      <c r="AO6" s="34"/>
      <c r="AP6" s="35"/>
      <c r="AQ6" s="30"/>
      <c r="AR6" s="45"/>
    </row>
    <row r="7" spans="1:44" s="109" customFormat="1" ht="15" customHeight="1" x14ac:dyDescent="0.25">
      <c r="A7" s="107"/>
      <c r="B7" s="30">
        <v>1987</v>
      </c>
      <c r="C7" s="30" t="s">
        <v>36</v>
      </c>
      <c r="D7" s="32" t="s">
        <v>34</v>
      </c>
      <c r="E7" s="30">
        <v>5</v>
      </c>
      <c r="F7" s="30">
        <v>1</v>
      </c>
      <c r="G7" s="30">
        <v>2</v>
      </c>
      <c r="H7" s="30">
        <v>1</v>
      </c>
      <c r="I7" s="30">
        <v>12</v>
      </c>
      <c r="J7" s="30">
        <v>3</v>
      </c>
      <c r="K7" s="30">
        <v>5</v>
      </c>
      <c r="L7" s="30">
        <v>1</v>
      </c>
      <c r="M7" s="30">
        <v>3</v>
      </c>
      <c r="N7" s="33">
        <v>0.5</v>
      </c>
      <c r="O7" s="23"/>
      <c r="P7" s="18"/>
      <c r="Q7" s="18"/>
      <c r="R7" s="18"/>
      <c r="S7" s="18"/>
      <c r="T7" s="23"/>
      <c r="U7" s="36">
        <v>1</v>
      </c>
      <c r="V7" s="36">
        <v>0</v>
      </c>
      <c r="W7" s="37">
        <v>0</v>
      </c>
      <c r="X7" s="36">
        <v>0</v>
      </c>
      <c r="Y7" s="36">
        <v>0</v>
      </c>
      <c r="Z7" s="110">
        <v>0</v>
      </c>
      <c r="AA7" s="23">
        <v>0</v>
      </c>
      <c r="AB7" s="18"/>
      <c r="AC7" s="18"/>
      <c r="AD7" s="18"/>
      <c r="AE7" s="18"/>
      <c r="AF7" s="23"/>
      <c r="AG7" s="2" t="s">
        <v>80</v>
      </c>
      <c r="AH7" s="2"/>
      <c r="AI7" s="2"/>
      <c r="AJ7" s="2"/>
      <c r="AK7" s="23"/>
      <c r="AL7" s="30"/>
      <c r="AM7" s="2"/>
      <c r="AN7" s="111"/>
      <c r="AO7" s="34"/>
      <c r="AP7" s="35"/>
      <c r="AQ7" s="30"/>
      <c r="AR7" s="45"/>
    </row>
    <row r="8" spans="1:44" s="109" customFormat="1" ht="15" customHeight="1" x14ac:dyDescent="0.25">
      <c r="A8" s="107"/>
      <c r="B8" s="100">
        <v>1988</v>
      </c>
      <c r="C8" s="100" t="s">
        <v>40</v>
      </c>
      <c r="D8" s="170" t="s">
        <v>105</v>
      </c>
      <c r="E8" s="100"/>
      <c r="F8" s="104" t="s">
        <v>108</v>
      </c>
      <c r="G8" s="100"/>
      <c r="H8" s="100"/>
      <c r="I8" s="100"/>
      <c r="J8" s="100"/>
      <c r="K8" s="100"/>
      <c r="L8" s="100"/>
      <c r="M8" s="100"/>
      <c r="N8" s="171"/>
      <c r="O8" s="23"/>
      <c r="P8" s="18"/>
      <c r="Q8" s="18"/>
      <c r="R8" s="18"/>
      <c r="S8" s="18"/>
      <c r="T8" s="23"/>
      <c r="U8" s="36"/>
      <c r="V8" s="36"/>
      <c r="W8" s="37"/>
      <c r="X8" s="36"/>
      <c r="Y8" s="36"/>
      <c r="Z8" s="110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111"/>
      <c r="AO8" s="34"/>
      <c r="AP8" s="35"/>
      <c r="AQ8" s="30"/>
      <c r="AR8" s="45"/>
    </row>
    <row r="9" spans="1:44" s="109" customFormat="1" ht="15" customHeight="1" x14ac:dyDescent="0.25">
      <c r="A9" s="107"/>
      <c r="B9" s="100">
        <v>1989</v>
      </c>
      <c r="C9" s="100" t="s">
        <v>109</v>
      </c>
      <c r="D9" s="170" t="s">
        <v>105</v>
      </c>
      <c r="E9" s="100"/>
      <c r="F9" s="104" t="s">
        <v>108</v>
      </c>
      <c r="G9" s="100"/>
      <c r="H9" s="100"/>
      <c r="I9" s="100"/>
      <c r="J9" s="100"/>
      <c r="K9" s="100"/>
      <c r="L9" s="100"/>
      <c r="M9" s="100"/>
      <c r="N9" s="171"/>
      <c r="O9" s="23"/>
      <c r="P9" s="18"/>
      <c r="Q9" s="18"/>
      <c r="R9" s="18"/>
      <c r="S9" s="18"/>
      <c r="T9" s="23"/>
      <c r="U9" s="36"/>
      <c r="V9" s="36"/>
      <c r="W9" s="37"/>
      <c r="X9" s="36"/>
      <c r="Y9" s="36"/>
      <c r="Z9" s="110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111"/>
      <c r="AO9" s="34"/>
      <c r="AP9" s="35"/>
      <c r="AQ9" s="30"/>
      <c r="AR9" s="45"/>
    </row>
    <row r="10" spans="1:44" s="109" customFormat="1" ht="15" customHeight="1" x14ac:dyDescent="0.25">
      <c r="A10" s="107"/>
      <c r="B10" s="167">
        <v>1990</v>
      </c>
      <c r="C10" s="167" t="s">
        <v>104</v>
      </c>
      <c r="D10" s="168" t="s">
        <v>105</v>
      </c>
      <c r="E10" s="167"/>
      <c r="F10" s="160" t="s">
        <v>107</v>
      </c>
      <c r="G10" s="167"/>
      <c r="H10" s="167"/>
      <c r="I10" s="167"/>
      <c r="J10" s="167"/>
      <c r="K10" s="167"/>
      <c r="L10" s="167"/>
      <c r="M10" s="167"/>
      <c r="N10" s="169"/>
      <c r="O10" s="23"/>
      <c r="P10" s="18"/>
      <c r="Q10" s="18"/>
      <c r="R10" s="18"/>
      <c r="S10" s="18"/>
      <c r="T10" s="23"/>
      <c r="U10" s="36"/>
      <c r="V10" s="36"/>
      <c r="W10" s="37"/>
      <c r="X10" s="36"/>
      <c r="Y10" s="36"/>
      <c r="Z10" s="110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30"/>
      <c r="AM10" s="2"/>
      <c r="AN10" s="111"/>
      <c r="AO10" s="34"/>
      <c r="AP10" s="35"/>
      <c r="AQ10" s="30"/>
      <c r="AR10" s="45"/>
    </row>
    <row r="11" spans="1:44" s="109" customFormat="1" ht="15" customHeight="1" x14ac:dyDescent="0.25">
      <c r="A11" s="107"/>
      <c r="B11" s="30">
        <v>1991</v>
      </c>
      <c r="C11" s="30"/>
      <c r="D11" s="166"/>
      <c r="E11" s="30"/>
      <c r="F11" s="30"/>
      <c r="G11" s="30"/>
      <c r="H11" s="30"/>
      <c r="I11" s="30"/>
      <c r="J11" s="30"/>
      <c r="K11" s="30"/>
      <c r="L11" s="30"/>
      <c r="M11" s="30"/>
      <c r="N11" s="33"/>
      <c r="O11" s="23"/>
      <c r="P11" s="18"/>
      <c r="Q11" s="18"/>
      <c r="R11" s="18"/>
      <c r="S11" s="18"/>
      <c r="T11" s="23"/>
      <c r="U11" s="36"/>
      <c r="V11" s="36"/>
      <c r="W11" s="37"/>
      <c r="X11" s="36"/>
      <c r="Y11" s="36"/>
      <c r="Z11" s="110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111"/>
      <c r="AO11" s="34"/>
      <c r="AP11" s="35"/>
      <c r="AQ11" s="30"/>
      <c r="AR11" s="45"/>
    </row>
    <row r="12" spans="1:44" s="109" customFormat="1" ht="15" customHeight="1" x14ac:dyDescent="0.25">
      <c r="A12" s="107"/>
      <c r="B12" s="167">
        <v>1992</v>
      </c>
      <c r="C12" s="167" t="s">
        <v>35</v>
      </c>
      <c r="D12" s="168" t="s">
        <v>106</v>
      </c>
      <c r="E12" s="167"/>
      <c r="F12" s="160" t="s">
        <v>107</v>
      </c>
      <c r="G12" s="167"/>
      <c r="H12" s="167"/>
      <c r="I12" s="167"/>
      <c r="J12" s="167"/>
      <c r="K12" s="167"/>
      <c r="L12" s="167"/>
      <c r="M12" s="167"/>
      <c r="N12" s="169"/>
      <c r="O12" s="23"/>
      <c r="P12" s="18"/>
      <c r="Q12" s="18"/>
      <c r="R12" s="18"/>
      <c r="S12" s="18"/>
      <c r="T12" s="23"/>
      <c r="U12" s="36"/>
      <c r="V12" s="36"/>
      <c r="W12" s="37"/>
      <c r="X12" s="36"/>
      <c r="Y12" s="36"/>
      <c r="Z12" s="11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111"/>
      <c r="AO12" s="34"/>
      <c r="AP12" s="35"/>
      <c r="AQ12" s="30"/>
      <c r="AR12" s="45"/>
    </row>
    <row r="13" spans="1:44" s="109" customFormat="1" ht="15" customHeight="1" x14ac:dyDescent="0.25">
      <c r="A13" s="112"/>
      <c r="B13" s="16" t="s">
        <v>7</v>
      </c>
      <c r="C13" s="17"/>
      <c r="D13" s="15"/>
      <c r="E13" s="18">
        <v>18</v>
      </c>
      <c r="F13" s="18">
        <v>1</v>
      </c>
      <c r="G13" s="18">
        <v>6</v>
      </c>
      <c r="H13" s="18">
        <v>2</v>
      </c>
      <c r="I13" s="18">
        <v>24</v>
      </c>
      <c r="J13" s="18">
        <v>7</v>
      </c>
      <c r="K13" s="18">
        <v>7</v>
      </c>
      <c r="L13" s="18">
        <v>3</v>
      </c>
      <c r="M13" s="18">
        <v>7</v>
      </c>
      <c r="N13" s="38">
        <v>0.375</v>
      </c>
      <c r="O13" s="23"/>
      <c r="P13" s="113" t="s">
        <v>81</v>
      </c>
      <c r="Q13" s="113" t="s">
        <v>81</v>
      </c>
      <c r="R13" s="113" t="s">
        <v>81</v>
      </c>
      <c r="S13" s="113" t="s">
        <v>81</v>
      </c>
      <c r="T13" s="29"/>
      <c r="U13" s="18">
        <v>1</v>
      </c>
      <c r="V13" s="18">
        <v>0</v>
      </c>
      <c r="W13" s="18">
        <v>0</v>
      </c>
      <c r="X13" s="18">
        <v>0</v>
      </c>
      <c r="Y13" s="18">
        <v>0</v>
      </c>
      <c r="Z13" s="38">
        <v>0</v>
      </c>
      <c r="AA13" s="114">
        <v>0</v>
      </c>
      <c r="AB13" s="113" t="s">
        <v>81</v>
      </c>
      <c r="AC13" s="113" t="s">
        <v>81</v>
      </c>
      <c r="AD13" s="113" t="s">
        <v>81</v>
      </c>
      <c r="AE13" s="113" t="s">
        <v>81</v>
      </c>
      <c r="AF13" s="23"/>
      <c r="AG13" s="113" t="s">
        <v>82</v>
      </c>
      <c r="AH13" s="113" t="s">
        <v>83</v>
      </c>
      <c r="AI13" s="113" t="s">
        <v>83</v>
      </c>
      <c r="AJ13" s="113" t="s">
        <v>83</v>
      </c>
      <c r="AK13" s="23"/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45"/>
    </row>
    <row r="14" spans="1:44" s="109" customFormat="1" ht="15" customHeight="1" x14ac:dyDescent="0.25">
      <c r="A14" s="112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15"/>
      <c r="O14" s="23"/>
      <c r="P14" s="22"/>
      <c r="Q14" s="20"/>
      <c r="R14" s="116"/>
      <c r="S14" s="117"/>
      <c r="T14" s="23"/>
      <c r="U14" s="17"/>
      <c r="V14" s="14"/>
      <c r="W14" s="14"/>
      <c r="X14" s="14"/>
      <c r="Y14" s="14"/>
      <c r="Z14" s="15"/>
      <c r="AA14" s="23"/>
      <c r="AB14" s="118"/>
      <c r="AC14" s="119"/>
      <c r="AD14" s="116"/>
      <c r="AE14" s="117"/>
      <c r="AF14" s="23"/>
      <c r="AG14" s="120">
        <v>0</v>
      </c>
      <c r="AH14" s="121">
        <v>0</v>
      </c>
      <c r="AI14" s="121">
        <v>0</v>
      </c>
      <c r="AJ14" s="122">
        <v>0</v>
      </c>
      <c r="AK14" s="23"/>
      <c r="AL14" s="17"/>
      <c r="AM14" s="14"/>
      <c r="AN14" s="14"/>
      <c r="AO14" s="14"/>
      <c r="AP14" s="14"/>
      <c r="AQ14" s="15"/>
      <c r="AR14" s="45"/>
    </row>
    <row r="15" spans="1:44" ht="15" customHeight="1" x14ac:dyDescent="0.25">
      <c r="A15" s="107"/>
      <c r="B15" s="39" t="s">
        <v>2</v>
      </c>
      <c r="C15" s="35"/>
      <c r="D15" s="40">
        <v>20.666666666666668</v>
      </c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41"/>
      <c r="P15" s="23"/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23"/>
      <c r="AG15" s="41"/>
      <c r="AH15" s="41"/>
      <c r="AI15" s="41"/>
      <c r="AJ15" s="41"/>
      <c r="AK15" s="23"/>
      <c r="AL15" s="41"/>
      <c r="AM15" s="41"/>
      <c r="AN15" s="41"/>
      <c r="AO15" s="41"/>
      <c r="AP15" s="41"/>
      <c r="AQ15" s="41"/>
      <c r="AR15" s="45"/>
    </row>
    <row r="16" spans="1:44" s="109" customFormat="1" ht="15" customHeight="1" x14ac:dyDescent="0.25">
      <c r="A16" s="107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29"/>
      <c r="P16" s="29"/>
      <c r="Q16" s="29"/>
      <c r="R16" s="29"/>
      <c r="S16" s="29"/>
      <c r="T16" s="29"/>
      <c r="U16" s="41"/>
      <c r="V16" s="44"/>
      <c r="W16" s="41"/>
      <c r="X16" s="41"/>
      <c r="Y16" s="41"/>
      <c r="Z16" s="41"/>
      <c r="AA16" s="41"/>
      <c r="AB16" s="41"/>
      <c r="AC16" s="41"/>
      <c r="AD16" s="41"/>
      <c r="AE16" s="41"/>
      <c r="AF16" s="23"/>
      <c r="AG16" s="41"/>
      <c r="AH16" s="41"/>
      <c r="AI16" s="41"/>
      <c r="AJ16" s="41"/>
      <c r="AK16" s="23"/>
      <c r="AL16" s="41"/>
      <c r="AM16" s="41"/>
      <c r="AN16" s="41"/>
      <c r="AO16" s="41"/>
      <c r="AP16" s="41"/>
      <c r="AQ16" s="41"/>
      <c r="AR16" s="45"/>
    </row>
    <row r="17" spans="1:45" ht="15" customHeight="1" x14ac:dyDescent="0.25">
      <c r="A17" s="107"/>
      <c r="B17" s="22" t="s">
        <v>51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1"/>
      <c r="K17" s="18" t="s">
        <v>25</v>
      </c>
      <c r="L17" s="18" t="s">
        <v>26</v>
      </c>
      <c r="M17" s="18" t="s">
        <v>27</v>
      </c>
      <c r="N17" s="18" t="s">
        <v>21</v>
      </c>
      <c r="O17" s="23"/>
      <c r="P17" s="47" t="s">
        <v>28</v>
      </c>
      <c r="Q17" s="12"/>
      <c r="R17" s="12"/>
      <c r="S17" s="12"/>
      <c r="T17" s="48"/>
      <c r="U17" s="48"/>
      <c r="V17" s="48"/>
      <c r="W17" s="48"/>
      <c r="X17" s="48"/>
      <c r="Y17" s="12"/>
      <c r="Z17" s="12"/>
      <c r="AA17" s="12"/>
      <c r="AB17" s="48"/>
      <c r="AC17" s="48"/>
      <c r="AD17" s="12"/>
      <c r="AE17" s="49"/>
      <c r="AF17" s="23"/>
      <c r="AG17" s="47" t="s">
        <v>84</v>
      </c>
      <c r="AH17" s="12"/>
      <c r="AI17" s="48"/>
      <c r="AJ17" s="49"/>
      <c r="AK17" s="23"/>
      <c r="AL17" s="10" t="s">
        <v>85</v>
      </c>
      <c r="AM17" s="12"/>
      <c r="AN17" s="12"/>
      <c r="AO17" s="12"/>
      <c r="AP17" s="12"/>
      <c r="AQ17" s="49"/>
      <c r="AR17" s="45"/>
    </row>
    <row r="18" spans="1:45" ht="15" customHeight="1" x14ac:dyDescent="0.25">
      <c r="A18" s="107"/>
      <c r="B18" s="47" t="s">
        <v>12</v>
      </c>
      <c r="C18" s="12"/>
      <c r="D18" s="49"/>
      <c r="E18" s="30">
        <v>18</v>
      </c>
      <c r="F18" s="30">
        <v>1</v>
      </c>
      <c r="G18" s="30">
        <v>6</v>
      </c>
      <c r="H18" s="30">
        <v>2</v>
      </c>
      <c r="I18" s="30">
        <v>24</v>
      </c>
      <c r="J18" s="41"/>
      <c r="K18" s="50">
        <v>0.3888888888888889</v>
      </c>
      <c r="L18" s="50">
        <v>0.1111111111111111</v>
      </c>
      <c r="M18" s="50">
        <v>1.3333333333333333</v>
      </c>
      <c r="N18" s="33">
        <v>0.375</v>
      </c>
      <c r="O18" s="23"/>
      <c r="P18" s="51" t="s">
        <v>9</v>
      </c>
      <c r="Q18" s="52"/>
      <c r="R18" s="53" t="s">
        <v>37</v>
      </c>
      <c r="S18" s="53"/>
      <c r="T18" s="53"/>
      <c r="U18" s="53"/>
      <c r="V18" s="53"/>
      <c r="W18" s="53"/>
      <c r="X18" s="54" t="s">
        <v>11</v>
      </c>
      <c r="Y18" s="53"/>
      <c r="Z18" s="123" t="s">
        <v>46</v>
      </c>
      <c r="AA18" s="54"/>
      <c r="AB18" s="53"/>
      <c r="AC18" s="53"/>
      <c r="AD18" s="54"/>
      <c r="AE18" s="124"/>
      <c r="AF18" s="23"/>
      <c r="AG18" s="58"/>
      <c r="AH18" s="125"/>
      <c r="AI18" s="53"/>
      <c r="AJ18" s="124"/>
      <c r="AK18" s="23"/>
      <c r="AL18" s="51"/>
      <c r="AM18" s="54"/>
      <c r="AN18" s="53"/>
      <c r="AO18" s="53"/>
      <c r="AP18" s="53"/>
      <c r="AQ18" s="124"/>
      <c r="AR18" s="45"/>
    </row>
    <row r="19" spans="1:45" ht="15" customHeight="1" x14ac:dyDescent="0.25">
      <c r="A19" s="107"/>
      <c r="B19" s="55" t="s">
        <v>14</v>
      </c>
      <c r="C19" s="56"/>
      <c r="D19" s="57"/>
      <c r="E19" s="30">
        <v>1</v>
      </c>
      <c r="F19" s="30">
        <v>0</v>
      </c>
      <c r="G19" s="30">
        <v>0</v>
      </c>
      <c r="H19" s="30">
        <v>0</v>
      </c>
      <c r="I19" s="30">
        <v>0</v>
      </c>
      <c r="J19" s="41"/>
      <c r="K19" s="50">
        <v>0</v>
      </c>
      <c r="L19" s="50">
        <v>0</v>
      </c>
      <c r="M19" s="50">
        <v>0</v>
      </c>
      <c r="N19" s="33">
        <v>0</v>
      </c>
      <c r="O19" s="23"/>
      <c r="P19" s="58" t="s">
        <v>86</v>
      </c>
      <c r="Q19" s="59"/>
      <c r="R19" s="60" t="s">
        <v>39</v>
      </c>
      <c r="S19" s="60"/>
      <c r="T19" s="60"/>
      <c r="U19" s="60"/>
      <c r="V19" s="60"/>
      <c r="W19" s="60"/>
      <c r="X19" s="61" t="s">
        <v>38</v>
      </c>
      <c r="Y19" s="60"/>
      <c r="Z19" s="126" t="s">
        <v>47</v>
      </c>
      <c r="AA19" s="61"/>
      <c r="AB19" s="60"/>
      <c r="AC19" s="60"/>
      <c r="AD19" s="61"/>
      <c r="AE19" s="127"/>
      <c r="AF19" s="23"/>
      <c r="AG19" s="58"/>
      <c r="AH19" s="128"/>
      <c r="AI19" s="60"/>
      <c r="AJ19" s="127"/>
      <c r="AK19" s="23"/>
      <c r="AL19" s="58"/>
      <c r="AM19" s="61"/>
      <c r="AN19" s="60"/>
      <c r="AO19" s="60"/>
      <c r="AP19" s="60"/>
      <c r="AQ19" s="127"/>
      <c r="AR19" s="45"/>
    </row>
    <row r="20" spans="1:45" ht="15" customHeight="1" x14ac:dyDescent="0.25">
      <c r="A20" s="107"/>
      <c r="B20" s="62" t="s">
        <v>15</v>
      </c>
      <c r="C20" s="63"/>
      <c r="D20" s="64"/>
      <c r="E20" s="31">
        <v>3</v>
      </c>
      <c r="F20" s="31">
        <v>0</v>
      </c>
      <c r="G20" s="31">
        <v>0</v>
      </c>
      <c r="H20" s="31">
        <v>0</v>
      </c>
      <c r="I20" s="31">
        <v>1</v>
      </c>
      <c r="J20" s="41"/>
      <c r="K20" s="65">
        <v>0</v>
      </c>
      <c r="L20" s="65">
        <v>0</v>
      </c>
      <c r="M20" s="65">
        <v>0.33333333333333331</v>
      </c>
      <c r="N20" s="66">
        <v>0.125</v>
      </c>
      <c r="O20" s="23"/>
      <c r="P20" s="58" t="s">
        <v>87</v>
      </c>
      <c r="Q20" s="59"/>
      <c r="R20" s="60" t="s">
        <v>44</v>
      </c>
      <c r="S20" s="60"/>
      <c r="T20" s="60"/>
      <c r="U20" s="60"/>
      <c r="V20" s="60"/>
      <c r="W20" s="60"/>
      <c r="X20" s="61" t="s">
        <v>45</v>
      </c>
      <c r="Y20" s="60"/>
      <c r="Z20" s="126" t="s">
        <v>48</v>
      </c>
      <c r="AA20" s="61"/>
      <c r="AB20" s="60"/>
      <c r="AC20" s="60"/>
      <c r="AD20" s="61"/>
      <c r="AE20" s="127"/>
      <c r="AF20" s="23"/>
      <c r="AG20" s="129"/>
      <c r="AH20" s="128"/>
      <c r="AI20" s="60"/>
      <c r="AJ20" s="127"/>
      <c r="AK20" s="23"/>
      <c r="AL20" s="58"/>
      <c r="AM20" s="61"/>
      <c r="AN20" s="60"/>
      <c r="AO20" s="60"/>
      <c r="AP20" s="60"/>
      <c r="AQ20" s="127"/>
      <c r="AR20" s="45"/>
    </row>
    <row r="21" spans="1:45" ht="15" customHeight="1" x14ac:dyDescent="0.25">
      <c r="A21" s="107"/>
      <c r="B21" s="67" t="s">
        <v>24</v>
      </c>
      <c r="C21" s="68"/>
      <c r="D21" s="69"/>
      <c r="E21" s="18">
        <v>22</v>
      </c>
      <c r="F21" s="18">
        <v>1</v>
      </c>
      <c r="G21" s="18">
        <v>6</v>
      </c>
      <c r="H21" s="18">
        <v>2</v>
      </c>
      <c r="I21" s="18">
        <v>25</v>
      </c>
      <c r="J21" s="41"/>
      <c r="K21" s="70">
        <v>0.31818181818181818</v>
      </c>
      <c r="L21" s="70">
        <v>9.0909090909090912E-2</v>
      </c>
      <c r="M21" s="70">
        <v>1.1363636363636365</v>
      </c>
      <c r="N21" s="38">
        <v>0.34246575342465752</v>
      </c>
      <c r="O21" s="23"/>
      <c r="P21" s="71" t="s">
        <v>10</v>
      </c>
      <c r="Q21" s="72"/>
      <c r="R21" s="73"/>
      <c r="S21" s="73"/>
      <c r="T21" s="73"/>
      <c r="U21" s="73"/>
      <c r="V21" s="73"/>
      <c r="W21" s="73"/>
      <c r="X21" s="74"/>
      <c r="Y21" s="73"/>
      <c r="Z21" s="130"/>
      <c r="AA21" s="74"/>
      <c r="AB21" s="73"/>
      <c r="AC21" s="73"/>
      <c r="AD21" s="74"/>
      <c r="AE21" s="131"/>
      <c r="AF21" s="23"/>
      <c r="AG21" s="132"/>
      <c r="AH21" s="133"/>
      <c r="AI21" s="134"/>
      <c r="AJ21" s="131"/>
      <c r="AK21" s="23"/>
      <c r="AL21" s="71"/>
      <c r="AM21" s="74"/>
      <c r="AN21" s="73"/>
      <c r="AO21" s="73"/>
      <c r="AP21" s="73"/>
      <c r="AQ21" s="131"/>
      <c r="AR21" s="45"/>
    </row>
    <row r="22" spans="1:45" ht="15" customHeight="1" x14ac:dyDescent="0.25">
      <c r="A22" s="107"/>
      <c r="B22" s="43"/>
      <c r="C22" s="43"/>
      <c r="D22" s="43"/>
      <c r="E22" s="43"/>
      <c r="F22" s="43"/>
      <c r="G22" s="43"/>
      <c r="H22" s="43"/>
      <c r="I22" s="43"/>
      <c r="J22" s="41"/>
      <c r="K22" s="43"/>
      <c r="L22" s="43"/>
      <c r="M22" s="43"/>
      <c r="N22" s="42"/>
      <c r="O22" s="23"/>
      <c r="P22" s="41"/>
      <c r="Q22" s="44"/>
      <c r="R22" s="41"/>
      <c r="S22" s="41"/>
      <c r="T22" s="23"/>
      <c r="U22" s="23"/>
      <c r="V22" s="44"/>
      <c r="W22" s="41"/>
      <c r="X22" s="41"/>
      <c r="Y22" s="23"/>
      <c r="Z22" s="23"/>
      <c r="AA22" s="23"/>
      <c r="AB22" s="23"/>
      <c r="AC22" s="23"/>
      <c r="AD22" s="23"/>
      <c r="AE22" s="23"/>
      <c r="AF22" s="23"/>
      <c r="AG22" s="23"/>
      <c r="AH22" s="75"/>
      <c r="AI22" s="41"/>
      <c r="AJ22" s="41"/>
      <c r="AK22" s="23"/>
      <c r="AL22" s="41"/>
      <c r="AM22" s="41"/>
      <c r="AN22" s="41"/>
      <c r="AO22" s="41"/>
      <c r="AP22" s="41"/>
      <c r="AQ22" s="41"/>
      <c r="AR22" s="45"/>
    </row>
    <row r="23" spans="1:45" ht="15" customHeight="1" x14ac:dyDescent="0.2">
      <c r="A23" s="107"/>
      <c r="B23" s="41" t="s">
        <v>42</v>
      </c>
      <c r="C23" s="41"/>
      <c r="D23" s="41" t="s">
        <v>43</v>
      </c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ht="15" customHeight="1" x14ac:dyDescent="0.2">
      <c r="A24" s="107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ht="15" customHeight="1" x14ac:dyDescent="0.2">
      <c r="A25" s="107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</row>
    <row r="26" spans="1:45" s="8" customFormat="1" ht="15" customHeight="1" x14ac:dyDescent="0.2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4"/>
      <c r="R27" s="41"/>
      <c r="S27" s="41"/>
      <c r="T27" s="23"/>
      <c r="U27" s="23"/>
      <c r="V27" s="75"/>
      <c r="W27" s="41"/>
      <c r="X27" s="41"/>
      <c r="Y27" s="41"/>
      <c r="Z27" s="41"/>
      <c r="AA27" s="41"/>
      <c r="AB27" s="41"/>
      <c r="AC27" s="41"/>
      <c r="AD27" s="41"/>
      <c r="AE27" s="41"/>
      <c r="AF27" s="45"/>
      <c r="AG27" s="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4"/>
      <c r="R28" s="41"/>
      <c r="S28" s="41"/>
      <c r="T28" s="23"/>
      <c r="U28" s="23"/>
      <c r="V28" s="75"/>
      <c r="W28" s="41"/>
      <c r="X28" s="41"/>
      <c r="Y28" s="41"/>
      <c r="Z28" s="41"/>
      <c r="AA28" s="41"/>
      <c r="AB28" s="41"/>
      <c r="AC28" s="41"/>
      <c r="AD28" s="41"/>
      <c r="AE28" s="41"/>
      <c r="AF28" s="45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4"/>
      <c r="R29" s="41"/>
      <c r="S29" s="41"/>
      <c r="T29" s="23"/>
      <c r="U29" s="23"/>
      <c r="V29" s="75"/>
      <c r="W29" s="41"/>
      <c r="X29" s="41"/>
      <c r="Y29" s="41"/>
      <c r="Z29" s="41"/>
      <c r="AA29" s="41"/>
      <c r="AB29" s="41"/>
      <c r="AC29" s="41"/>
      <c r="AD29" s="41"/>
      <c r="AE29" s="41"/>
      <c r="AF29" s="45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75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75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7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5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5"/>
      <c r="AI61" s="41"/>
      <c r="AJ61" s="41"/>
      <c r="AK61" s="41"/>
      <c r="AL61" s="41"/>
      <c r="AM61" s="41"/>
      <c r="AN61" s="41"/>
      <c r="AO61" s="41"/>
      <c r="AP61" s="41"/>
      <c r="AQ61" s="41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5"/>
      <c r="AI62" s="41"/>
      <c r="AJ62" s="41"/>
      <c r="AK62" s="41"/>
      <c r="AL62" s="41"/>
      <c r="AM62" s="41"/>
      <c r="AN62" s="41"/>
      <c r="AO62" s="41"/>
      <c r="AP62" s="41"/>
      <c r="AQ62" s="41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5"/>
      <c r="AI63" s="41"/>
      <c r="AJ63" s="41"/>
      <c r="AK63" s="41"/>
      <c r="AL63" s="41"/>
      <c r="AM63" s="41"/>
      <c r="AN63" s="41"/>
      <c r="AO63" s="41"/>
      <c r="AP63" s="41"/>
      <c r="AQ63" s="41"/>
      <c r="AR63" s="96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5"/>
      <c r="AI64" s="41"/>
      <c r="AJ64" s="41"/>
      <c r="AK64" s="41"/>
      <c r="AL64" s="41"/>
      <c r="AM64" s="41"/>
      <c r="AN64" s="41"/>
      <c r="AO64" s="41"/>
      <c r="AP64" s="41"/>
      <c r="AQ64" s="41"/>
      <c r="AR64" s="96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5"/>
      <c r="AI65" s="41"/>
      <c r="AJ65" s="41"/>
      <c r="AK65" s="41"/>
      <c r="AL65" s="41"/>
      <c r="AM65" s="41"/>
      <c r="AN65" s="41"/>
      <c r="AO65" s="41"/>
      <c r="AP65" s="41"/>
      <c r="AQ65" s="41"/>
      <c r="AR65" s="96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5"/>
      <c r="AI66" s="41"/>
      <c r="AJ66" s="41"/>
      <c r="AK66" s="41"/>
      <c r="AL66" s="41"/>
      <c r="AM66" s="41"/>
      <c r="AN66" s="41"/>
      <c r="AO66" s="41"/>
      <c r="AP66" s="41"/>
      <c r="AQ66" s="41"/>
      <c r="AR66" s="96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96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96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96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96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96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96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96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96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96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96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96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96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96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5"/>
      <c r="AI80" s="41"/>
      <c r="AJ80" s="41"/>
      <c r="AK80" s="41"/>
      <c r="AL80" s="41"/>
      <c r="AM80" s="41"/>
      <c r="AN80" s="41"/>
      <c r="AO80" s="41"/>
      <c r="AP80" s="41"/>
      <c r="AQ80" s="41"/>
      <c r="AR80" s="96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5"/>
      <c r="AI81" s="41"/>
      <c r="AJ81" s="41"/>
      <c r="AK81" s="41"/>
      <c r="AL81" s="41"/>
      <c r="AM81" s="41"/>
      <c r="AN81" s="41"/>
      <c r="AO81" s="41"/>
      <c r="AP81" s="41"/>
      <c r="AQ81" s="41"/>
      <c r="AR81" s="96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75"/>
      <c r="AI82" s="41"/>
      <c r="AJ82" s="41"/>
      <c r="AK82" s="23"/>
      <c r="AL82" s="23"/>
      <c r="AM82" s="23"/>
      <c r="AN82" s="23"/>
      <c r="AO82" s="23"/>
      <c r="AP82" s="23"/>
      <c r="AQ82" s="23"/>
      <c r="AR82" s="96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75"/>
      <c r="AI83" s="41"/>
      <c r="AJ83" s="41"/>
      <c r="AK83" s="23"/>
      <c r="AL83" s="23"/>
      <c r="AM83" s="23"/>
      <c r="AN83" s="23"/>
      <c r="AO83" s="23"/>
      <c r="AP83" s="23"/>
      <c r="AQ83" s="23"/>
      <c r="AR83" s="96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75"/>
      <c r="AI84" s="41"/>
      <c r="AJ84" s="41"/>
      <c r="AK84" s="23"/>
      <c r="AL84" s="23"/>
      <c r="AM84" s="23"/>
      <c r="AN84" s="23"/>
      <c r="AO84" s="23"/>
      <c r="AP84" s="23"/>
      <c r="AQ84" s="23"/>
      <c r="AR84" s="96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5"/>
      <c r="AI85" s="41"/>
      <c r="AJ85" s="41"/>
      <c r="AK85" s="23"/>
      <c r="AL85" s="23"/>
      <c r="AM85" s="23"/>
      <c r="AN85" s="23"/>
      <c r="AO85" s="23"/>
      <c r="AP85" s="23"/>
      <c r="AQ85" s="23"/>
      <c r="AR85" s="96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41"/>
      <c r="AJ86" s="41"/>
      <c r="AK86" s="23"/>
      <c r="AL86" s="23"/>
      <c r="AM86" s="23"/>
      <c r="AN86" s="23"/>
      <c r="AO86" s="23"/>
      <c r="AP86" s="23"/>
      <c r="AQ86" s="23"/>
      <c r="AR86" s="96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41"/>
      <c r="AJ87" s="41"/>
      <c r="AK87" s="23"/>
      <c r="AL87" s="23"/>
      <c r="AM87" s="23"/>
      <c r="AN87" s="23"/>
      <c r="AO87" s="23"/>
      <c r="AP87" s="23"/>
      <c r="AQ87" s="23"/>
      <c r="AR87" s="96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41"/>
      <c r="AJ88" s="41"/>
      <c r="AK88" s="23"/>
      <c r="AL88" s="23"/>
      <c r="AM88" s="23"/>
      <c r="AN88" s="23"/>
      <c r="AO88" s="23"/>
      <c r="AP88" s="23"/>
      <c r="AQ88" s="23"/>
      <c r="AR88" s="96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1"/>
      <c r="AJ89" s="41"/>
      <c r="AK89" s="23"/>
      <c r="AL89" s="23"/>
      <c r="AM89" s="23"/>
      <c r="AN89" s="23"/>
      <c r="AO89" s="23"/>
      <c r="AP89" s="23"/>
      <c r="AQ89" s="23"/>
      <c r="AR89" s="96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1"/>
      <c r="AJ90" s="41"/>
      <c r="AK90" s="23"/>
      <c r="AL90" s="23"/>
      <c r="AM90" s="23"/>
      <c r="AN90" s="23"/>
      <c r="AO90" s="23"/>
      <c r="AP90" s="23"/>
      <c r="AQ90" s="23"/>
      <c r="AR90" s="96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1"/>
      <c r="AJ91" s="41"/>
      <c r="AK91" s="23"/>
      <c r="AL91" s="23"/>
      <c r="AM91" s="23"/>
      <c r="AN91" s="23"/>
      <c r="AO91" s="23"/>
      <c r="AP91" s="23"/>
      <c r="AQ91" s="23"/>
      <c r="AR91" s="96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1"/>
      <c r="AJ92" s="41"/>
      <c r="AK92" s="23"/>
      <c r="AL92" s="23"/>
      <c r="AM92" s="23"/>
      <c r="AN92" s="23"/>
      <c r="AO92" s="23"/>
      <c r="AP92" s="23"/>
      <c r="AQ92" s="23"/>
      <c r="AR92" s="96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1"/>
      <c r="AJ93" s="41"/>
      <c r="AK93" s="23"/>
      <c r="AL93" s="23"/>
      <c r="AM93" s="23"/>
      <c r="AN93" s="23"/>
      <c r="AO93" s="23"/>
      <c r="AP93" s="23"/>
      <c r="AQ93" s="23"/>
      <c r="AR93" s="96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1"/>
      <c r="AJ94" s="41"/>
      <c r="AK94" s="23"/>
      <c r="AL94" s="23"/>
      <c r="AM94" s="23"/>
      <c r="AN94" s="23"/>
      <c r="AO94" s="23"/>
      <c r="AP94" s="23"/>
      <c r="AQ94" s="23"/>
      <c r="AR94" s="96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1"/>
      <c r="AJ95" s="41"/>
      <c r="AK95" s="23"/>
      <c r="AL95" s="23"/>
      <c r="AM95" s="23"/>
      <c r="AN95" s="23"/>
      <c r="AO95" s="23"/>
      <c r="AP95" s="23"/>
      <c r="AQ95" s="23"/>
      <c r="AR95" s="96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1"/>
      <c r="AJ96" s="41"/>
      <c r="AK96" s="23"/>
      <c r="AL96" s="23"/>
      <c r="AM96" s="23"/>
      <c r="AN96" s="23"/>
      <c r="AO96" s="23"/>
      <c r="AP96" s="23"/>
      <c r="AQ96" s="23"/>
      <c r="AR96" s="96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1"/>
      <c r="AJ97" s="41"/>
      <c r="AK97" s="23"/>
      <c r="AL97" s="23"/>
      <c r="AM97" s="23"/>
      <c r="AN97" s="23"/>
      <c r="AO97" s="23"/>
      <c r="AP97" s="23"/>
      <c r="AQ97" s="23"/>
      <c r="AR97" s="96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1"/>
      <c r="AJ98" s="41"/>
      <c r="AK98" s="23"/>
      <c r="AL98" s="23"/>
      <c r="AM98" s="23"/>
      <c r="AN98" s="23"/>
      <c r="AO98" s="23"/>
      <c r="AP98" s="23"/>
      <c r="AQ98" s="23"/>
      <c r="AR98" s="96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1"/>
      <c r="AJ99" s="41"/>
      <c r="AK99" s="23"/>
      <c r="AL99" s="23"/>
      <c r="AM99" s="23"/>
      <c r="AN99" s="23"/>
      <c r="AO99" s="23"/>
      <c r="AP99" s="23"/>
      <c r="AQ99" s="23"/>
      <c r="AR99" s="96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1"/>
      <c r="AJ100" s="41"/>
      <c r="AK100" s="23"/>
      <c r="AL100" s="23"/>
      <c r="AM100" s="23"/>
      <c r="AN100" s="23"/>
      <c r="AO100" s="23"/>
      <c r="AP100" s="23"/>
      <c r="AQ100" s="23"/>
      <c r="AR100" s="96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1"/>
      <c r="AJ101" s="41"/>
      <c r="AK101" s="23"/>
      <c r="AL101" s="23"/>
      <c r="AM101" s="23"/>
      <c r="AN101" s="23"/>
      <c r="AO101" s="23"/>
      <c r="AP101" s="23"/>
      <c r="AQ101" s="23"/>
      <c r="AR101" s="96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1"/>
      <c r="AJ102" s="41"/>
      <c r="AK102" s="23"/>
      <c r="AL102" s="23"/>
      <c r="AM102" s="23"/>
      <c r="AN102" s="23"/>
      <c r="AO102" s="23"/>
      <c r="AP102" s="23"/>
      <c r="AQ102" s="23"/>
      <c r="AR102" s="96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1"/>
      <c r="AJ103" s="41"/>
      <c r="AK103" s="23"/>
      <c r="AL103" s="23"/>
      <c r="AM103" s="23"/>
      <c r="AN103" s="23"/>
      <c r="AO103" s="23"/>
      <c r="AP103" s="23"/>
      <c r="AQ103" s="23"/>
      <c r="AR103" s="96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1"/>
      <c r="AJ104" s="41"/>
      <c r="AK104" s="23"/>
      <c r="AL104" s="23"/>
      <c r="AM104" s="23"/>
      <c r="AN104" s="23"/>
      <c r="AO104" s="23"/>
      <c r="AP104" s="23"/>
      <c r="AQ104" s="23"/>
      <c r="AR104" s="96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1"/>
      <c r="AJ105" s="41"/>
      <c r="AK105" s="23"/>
      <c r="AL105" s="23"/>
      <c r="AM105" s="23"/>
      <c r="AN105" s="23"/>
      <c r="AO105" s="23"/>
      <c r="AP105" s="23"/>
      <c r="AQ105" s="23"/>
      <c r="AR105" s="96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1"/>
      <c r="AJ106" s="41"/>
      <c r="AK106" s="23"/>
      <c r="AL106" s="23"/>
      <c r="AM106" s="23"/>
      <c r="AN106" s="23"/>
      <c r="AO106" s="23"/>
      <c r="AP106" s="23"/>
      <c r="AQ106" s="23"/>
      <c r="AR106" s="96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1"/>
      <c r="AJ107" s="41"/>
      <c r="AK107" s="23"/>
      <c r="AL107" s="23"/>
      <c r="AM107" s="23"/>
      <c r="AN107" s="23"/>
      <c r="AO107" s="23"/>
      <c r="AP107" s="23"/>
      <c r="AQ107" s="23"/>
      <c r="AR107" s="96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1"/>
      <c r="AJ108" s="41"/>
      <c r="AK108" s="23"/>
      <c r="AL108" s="23"/>
      <c r="AM108" s="23"/>
      <c r="AN108" s="23"/>
      <c r="AO108" s="23"/>
      <c r="AP108" s="23"/>
      <c r="AQ108" s="23"/>
      <c r="AR108" s="96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1"/>
      <c r="AJ109" s="41"/>
      <c r="AK109" s="23"/>
      <c r="AL109" s="23"/>
      <c r="AM109" s="23"/>
      <c r="AN109" s="23"/>
      <c r="AO109" s="23"/>
      <c r="AP109" s="23"/>
      <c r="AQ109" s="23"/>
      <c r="AR109" s="96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1"/>
      <c r="AJ110" s="41"/>
      <c r="AK110" s="23"/>
      <c r="AL110" s="23"/>
      <c r="AM110" s="23"/>
      <c r="AN110" s="23"/>
      <c r="AO110" s="23"/>
      <c r="AP110" s="23"/>
      <c r="AQ110" s="23"/>
      <c r="AR110" s="96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1"/>
      <c r="AJ111" s="41"/>
      <c r="AK111" s="23"/>
      <c r="AL111" s="23"/>
      <c r="AM111" s="23"/>
      <c r="AN111" s="23"/>
      <c r="AO111" s="23"/>
      <c r="AP111" s="23"/>
      <c r="AQ111" s="23"/>
      <c r="AR111" s="96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1"/>
      <c r="AJ112" s="41"/>
      <c r="AK112" s="23"/>
      <c r="AL112" s="23"/>
      <c r="AM112" s="23"/>
      <c r="AN112" s="23"/>
      <c r="AO112" s="23"/>
      <c r="AP112" s="23"/>
      <c r="AQ112" s="23"/>
      <c r="AR112" s="96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1"/>
      <c r="AJ113" s="41"/>
      <c r="AK113" s="23"/>
      <c r="AL113" s="23"/>
      <c r="AM113" s="23"/>
      <c r="AN113" s="23"/>
      <c r="AO113" s="23"/>
      <c r="AP113" s="23"/>
      <c r="AQ113" s="23"/>
      <c r="AR113" s="96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1"/>
      <c r="AJ114" s="41"/>
      <c r="AK114" s="23"/>
      <c r="AL114" s="23"/>
      <c r="AM114" s="23"/>
      <c r="AN114" s="23"/>
      <c r="AO114" s="23"/>
      <c r="AP114" s="23"/>
      <c r="AQ114" s="23"/>
      <c r="AR114" s="96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1"/>
      <c r="AJ115" s="41"/>
      <c r="AK115" s="23"/>
      <c r="AL115" s="23"/>
      <c r="AM115" s="23"/>
      <c r="AN115" s="23"/>
      <c r="AO115" s="23"/>
      <c r="AP115" s="23"/>
      <c r="AQ115" s="23"/>
      <c r="AR115" s="96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1"/>
      <c r="AJ116" s="41"/>
      <c r="AK116" s="23"/>
      <c r="AL116" s="23"/>
      <c r="AM116" s="23"/>
      <c r="AN116" s="23"/>
      <c r="AO116" s="23"/>
      <c r="AP116" s="23"/>
      <c r="AQ116" s="23"/>
      <c r="AR116" s="96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1"/>
      <c r="AJ117" s="41"/>
      <c r="AK117" s="23"/>
      <c r="AL117" s="23"/>
      <c r="AM117" s="23"/>
      <c r="AN117" s="23"/>
      <c r="AO117" s="23"/>
      <c r="AP117" s="23"/>
      <c r="AQ117" s="23"/>
      <c r="AR117" s="96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1"/>
      <c r="AJ118" s="41"/>
      <c r="AK118" s="23"/>
      <c r="AL118" s="23"/>
      <c r="AM118" s="23"/>
      <c r="AN118" s="23"/>
      <c r="AO118" s="23"/>
      <c r="AP118" s="23"/>
      <c r="AQ118" s="23"/>
      <c r="AR118" s="96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1"/>
      <c r="AJ119" s="41"/>
      <c r="AK119" s="23"/>
      <c r="AL119" s="23"/>
      <c r="AM119" s="23"/>
      <c r="AN119" s="23"/>
      <c r="AO119" s="23"/>
      <c r="AP119" s="23"/>
      <c r="AQ119" s="23"/>
      <c r="AR119" s="96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1"/>
      <c r="AJ120" s="41"/>
      <c r="AK120" s="23"/>
      <c r="AL120" s="23"/>
      <c r="AM120" s="23"/>
      <c r="AN120" s="23"/>
      <c r="AO120" s="23"/>
      <c r="AP120" s="23"/>
      <c r="AQ120" s="23"/>
      <c r="AR120" s="96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1"/>
      <c r="AJ121" s="41"/>
      <c r="AK121" s="23"/>
      <c r="AL121" s="23"/>
      <c r="AM121" s="23"/>
      <c r="AN121" s="23"/>
      <c r="AO121" s="23"/>
      <c r="AP121" s="23"/>
      <c r="AQ121" s="23"/>
      <c r="AR121" s="96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1"/>
      <c r="AJ122" s="41"/>
      <c r="AK122" s="23"/>
      <c r="AL122" s="23"/>
      <c r="AM122" s="23"/>
      <c r="AN122" s="23"/>
      <c r="AO122" s="23"/>
      <c r="AP122" s="23"/>
      <c r="AQ122" s="23"/>
      <c r="AR122" s="96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1"/>
      <c r="AJ123" s="41"/>
      <c r="AK123" s="23"/>
      <c r="AL123" s="23"/>
      <c r="AM123" s="23"/>
      <c r="AN123" s="23"/>
      <c r="AO123" s="23"/>
      <c r="AP123" s="23"/>
      <c r="AQ123" s="23"/>
      <c r="AR123" s="96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1"/>
      <c r="AJ124" s="41"/>
      <c r="AK124" s="23"/>
      <c r="AL124" s="23"/>
      <c r="AM124" s="23"/>
      <c r="AN124" s="23"/>
      <c r="AO124" s="23"/>
      <c r="AP124" s="23"/>
      <c r="AQ124" s="23"/>
      <c r="AR124" s="96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1"/>
      <c r="AJ125" s="41"/>
      <c r="AK125" s="23"/>
      <c r="AL125" s="23"/>
      <c r="AM125" s="23"/>
      <c r="AN125" s="23"/>
      <c r="AO125" s="23"/>
      <c r="AP125" s="23"/>
      <c r="AQ125" s="23"/>
      <c r="AR125" s="96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1"/>
      <c r="AJ126" s="41"/>
      <c r="AK126" s="23"/>
      <c r="AL126" s="23"/>
      <c r="AM126" s="23"/>
      <c r="AN126" s="23"/>
      <c r="AO126" s="23"/>
      <c r="AP126" s="23"/>
      <c r="AQ126" s="23"/>
      <c r="AR126" s="96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1"/>
      <c r="AJ127" s="41"/>
      <c r="AK127" s="23"/>
      <c r="AL127" s="23"/>
      <c r="AM127" s="23"/>
      <c r="AN127" s="23"/>
      <c r="AO127" s="23"/>
      <c r="AP127" s="23"/>
      <c r="AQ127" s="23"/>
      <c r="AR127" s="96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1"/>
      <c r="AJ128" s="41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1"/>
      <c r="AJ129" s="41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1"/>
      <c r="AJ130" s="41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1"/>
      <c r="AJ131" s="41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1"/>
      <c r="AJ132" s="41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1"/>
      <c r="AJ133" s="41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1"/>
      <c r="AJ134" s="41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1"/>
      <c r="AJ135" s="41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1"/>
      <c r="AJ136" s="41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1"/>
      <c r="AJ137" s="41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1"/>
      <c r="AJ138" s="41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1"/>
      <c r="AJ139" s="41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1"/>
      <c r="AJ140" s="41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1"/>
      <c r="AJ141" s="41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1"/>
      <c r="AJ142" s="41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1"/>
      <c r="AJ143" s="41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1"/>
      <c r="AJ144" s="41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1"/>
      <c r="AJ145" s="41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1"/>
      <c r="AJ146" s="41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1"/>
      <c r="AJ147" s="41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1"/>
      <c r="AJ148" s="41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1"/>
      <c r="AJ149" s="41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1"/>
      <c r="AJ150" s="41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1"/>
      <c r="AJ151" s="41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1"/>
      <c r="AJ152" s="41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1"/>
      <c r="AJ153" s="41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1"/>
      <c r="AJ154" s="41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1"/>
      <c r="AJ155" s="41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1"/>
      <c r="AJ156" s="41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1"/>
      <c r="AJ157" s="41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1"/>
      <c r="AJ158" s="41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1"/>
      <c r="AJ159" s="41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1"/>
      <c r="AJ160" s="41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1"/>
      <c r="AJ161" s="41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1"/>
      <c r="AJ162" s="41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1"/>
      <c r="AJ163" s="41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1"/>
      <c r="AJ164" s="41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1"/>
      <c r="AJ165" s="41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1"/>
      <c r="AJ166" s="41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1"/>
      <c r="AJ167" s="41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1"/>
      <c r="AJ168" s="41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1"/>
      <c r="AJ169" s="41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1"/>
      <c r="AJ170" s="41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1"/>
      <c r="AJ171" s="41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1"/>
      <c r="AJ172" s="41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1"/>
      <c r="AJ173" s="41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1"/>
      <c r="AJ174" s="41"/>
      <c r="AK174" s="23"/>
      <c r="AL174" s="23"/>
      <c r="AM174" s="23"/>
      <c r="AN174" s="23"/>
      <c r="AO174" s="23"/>
      <c r="AP174" s="23"/>
      <c r="AQ174" s="23"/>
      <c r="AR174" s="96"/>
    </row>
    <row r="175" spans="1:44" ht="15" customHeight="1" x14ac:dyDescent="0.25">
      <c r="AG175" s="23"/>
      <c r="AH175" s="75"/>
      <c r="AI175" s="41"/>
      <c r="AJ175" s="41"/>
    </row>
    <row r="176" spans="1:44" ht="15" customHeight="1" x14ac:dyDescent="0.25">
      <c r="AG176" s="23"/>
      <c r="AH176" s="75"/>
      <c r="AI176" s="41"/>
      <c r="AJ176" s="41"/>
    </row>
    <row r="177" spans="2:43" ht="15" customHeight="1" x14ac:dyDescent="0.25">
      <c r="AG177" s="23"/>
      <c r="AH177" s="75"/>
      <c r="AI177" s="41"/>
      <c r="AJ177" s="41"/>
    </row>
    <row r="178" spans="2:43" ht="15" customHeight="1" x14ac:dyDescent="0.25">
      <c r="AG178" s="23"/>
      <c r="AH178" s="75"/>
      <c r="AI178" s="41"/>
      <c r="AJ178" s="41"/>
    </row>
    <row r="179" spans="2:43" ht="15" customHeight="1" x14ac:dyDescent="0.25">
      <c r="AG179" s="23"/>
      <c r="AH179" s="75"/>
      <c r="AI179" s="41"/>
      <c r="AJ179" s="41"/>
    </row>
    <row r="180" spans="2:43" ht="15" customHeight="1" x14ac:dyDescent="0.25">
      <c r="AG180" s="23"/>
      <c r="AH180" s="75"/>
      <c r="AI180" s="41"/>
      <c r="AJ180" s="41"/>
    </row>
    <row r="181" spans="2:43" ht="15" customHeight="1" x14ac:dyDescent="0.25">
      <c r="AG181" s="23"/>
      <c r="AH181" s="75"/>
      <c r="AI181" s="41"/>
      <c r="AJ181" s="41"/>
    </row>
    <row r="182" spans="2:43" ht="15" customHeight="1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</row>
    <row r="183" spans="2:43" ht="15" customHeight="1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</row>
    <row r="184" spans="2:43" ht="15" customHeight="1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</row>
    <row r="185" spans="2:43" ht="15" customHeight="1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</row>
    <row r="186" spans="2:43" ht="15" customHeight="1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</row>
    <row r="187" spans="2:43" ht="15" customHeight="1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</row>
    <row r="188" spans="2:43" ht="15" customHeight="1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</row>
    <row r="189" spans="2:43" ht="15" customHeight="1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</row>
    <row r="190" spans="2:43" ht="15" customHeight="1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</row>
    <row r="191" spans="2:43" ht="15" customHeight="1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</row>
    <row r="192" spans="2:43" ht="15" customHeight="1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32</v>
      </c>
      <c r="C1" s="3"/>
      <c r="D1" s="4"/>
      <c r="E1" s="5" t="s">
        <v>49</v>
      </c>
      <c r="F1" s="142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92</v>
      </c>
      <c r="C2" s="79"/>
      <c r="D2" s="80"/>
      <c r="E2" s="13" t="s">
        <v>12</v>
      </c>
      <c r="F2" s="14"/>
      <c r="G2" s="14"/>
      <c r="H2" s="14"/>
      <c r="I2" s="20"/>
      <c r="J2" s="15"/>
      <c r="K2" s="82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43" t="s">
        <v>95</v>
      </c>
      <c r="Y2" s="144"/>
      <c r="Z2" s="145"/>
      <c r="AA2" s="13" t="s">
        <v>12</v>
      </c>
      <c r="AB2" s="14"/>
      <c r="AC2" s="14"/>
      <c r="AD2" s="14"/>
      <c r="AE2" s="20"/>
      <c r="AF2" s="15"/>
      <c r="AG2" s="82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4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6"/>
      <c r="L3" s="18" t="s">
        <v>5</v>
      </c>
      <c r="M3" s="18" t="s">
        <v>6</v>
      </c>
      <c r="N3" s="18" t="s">
        <v>74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6"/>
      <c r="AH3" s="18" t="s">
        <v>5</v>
      </c>
      <c r="AI3" s="18" t="s">
        <v>6</v>
      </c>
      <c r="AJ3" s="18" t="s">
        <v>74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1984</v>
      </c>
      <c r="C4" s="30" t="s">
        <v>40</v>
      </c>
      <c r="D4" s="39" t="s">
        <v>34</v>
      </c>
      <c r="E4" s="30"/>
      <c r="F4" s="30"/>
      <c r="G4" s="30"/>
      <c r="H4" s="30"/>
      <c r="I4" s="30"/>
      <c r="J4" s="110"/>
      <c r="K4" s="81"/>
      <c r="L4" s="18"/>
      <c r="M4" s="18"/>
      <c r="N4" s="18"/>
      <c r="O4" s="18"/>
      <c r="P4" s="23"/>
      <c r="Q4" s="30">
        <v>1</v>
      </c>
      <c r="R4" s="30">
        <v>0</v>
      </c>
      <c r="S4" s="30">
        <v>0</v>
      </c>
      <c r="T4" s="30">
        <v>2</v>
      </c>
      <c r="U4" s="30"/>
      <c r="V4" s="147"/>
      <c r="W4" s="29"/>
      <c r="X4" s="30"/>
      <c r="Y4" s="35"/>
      <c r="Z4" s="39"/>
      <c r="AA4" s="30"/>
      <c r="AB4" s="30"/>
      <c r="AC4" s="30"/>
      <c r="AD4" s="34"/>
      <c r="AE4" s="30"/>
      <c r="AF4" s="110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48"/>
      <c r="AS4" s="112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/>
      <c r="C5" s="35"/>
      <c r="D5" s="39"/>
      <c r="E5" s="30"/>
      <c r="F5" s="30"/>
      <c r="G5" s="30"/>
      <c r="H5" s="34"/>
      <c r="I5" s="30"/>
      <c r="J5" s="110"/>
      <c r="K5" s="29"/>
      <c r="L5" s="113"/>
      <c r="M5" s="18"/>
      <c r="N5" s="18"/>
      <c r="O5" s="18"/>
      <c r="P5" s="23"/>
      <c r="Q5" s="30"/>
      <c r="R5" s="30"/>
      <c r="S5" s="34"/>
      <c r="T5" s="30"/>
      <c r="U5" s="30"/>
      <c r="V5" s="147"/>
      <c r="W5" s="29"/>
      <c r="X5" s="30"/>
      <c r="Y5" s="35"/>
      <c r="Z5" s="39"/>
      <c r="AA5" s="30"/>
      <c r="AB5" s="30"/>
      <c r="AC5" s="30"/>
      <c r="AD5" s="34"/>
      <c r="AE5" s="30"/>
      <c r="AF5" s="110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48"/>
      <c r="AS5" s="112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/>
      <c r="C6" s="35"/>
      <c r="D6" s="39"/>
      <c r="E6" s="30"/>
      <c r="F6" s="30"/>
      <c r="G6" s="30"/>
      <c r="H6" s="34"/>
      <c r="I6" s="30"/>
      <c r="J6" s="110"/>
      <c r="K6" s="29"/>
      <c r="L6" s="113"/>
      <c r="M6" s="18"/>
      <c r="N6" s="18"/>
      <c r="O6" s="18"/>
      <c r="P6" s="23"/>
      <c r="Q6" s="30"/>
      <c r="R6" s="30"/>
      <c r="S6" s="34"/>
      <c r="T6" s="30"/>
      <c r="U6" s="30"/>
      <c r="V6" s="147"/>
      <c r="W6" s="29"/>
      <c r="X6" s="30">
        <v>1990</v>
      </c>
      <c r="Y6" s="30" t="s">
        <v>104</v>
      </c>
      <c r="Z6" s="32" t="s">
        <v>105</v>
      </c>
      <c r="AA6" s="30">
        <v>21</v>
      </c>
      <c r="AB6" s="30">
        <v>1</v>
      </c>
      <c r="AC6" s="30">
        <v>17</v>
      </c>
      <c r="AD6" s="30">
        <v>21</v>
      </c>
      <c r="AE6" s="30"/>
      <c r="AF6" s="33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48"/>
      <c r="AS6" s="112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/>
      <c r="C7" s="35"/>
      <c r="D7" s="39"/>
      <c r="E7" s="30"/>
      <c r="F7" s="30"/>
      <c r="G7" s="30"/>
      <c r="H7" s="34"/>
      <c r="I7" s="30"/>
      <c r="J7" s="110"/>
      <c r="K7" s="29"/>
      <c r="L7" s="113"/>
      <c r="M7" s="18"/>
      <c r="N7" s="18"/>
      <c r="O7" s="18"/>
      <c r="P7" s="23"/>
      <c r="Q7" s="30"/>
      <c r="R7" s="30"/>
      <c r="S7" s="34"/>
      <c r="T7" s="30"/>
      <c r="U7" s="30"/>
      <c r="V7" s="147"/>
      <c r="W7" s="29"/>
      <c r="X7" s="30"/>
      <c r="Y7" s="30"/>
      <c r="Z7" s="32"/>
      <c r="AA7" s="30"/>
      <c r="AB7" s="30"/>
      <c r="AC7" s="30"/>
      <c r="AD7" s="30"/>
      <c r="AE7" s="30"/>
      <c r="AF7" s="33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48"/>
      <c r="AS7" s="112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/>
      <c r="C8" s="35"/>
      <c r="D8" s="39"/>
      <c r="E8" s="30"/>
      <c r="F8" s="30"/>
      <c r="G8" s="30"/>
      <c r="H8" s="34"/>
      <c r="I8" s="30"/>
      <c r="J8" s="110"/>
      <c r="K8" s="29"/>
      <c r="L8" s="113"/>
      <c r="M8" s="18"/>
      <c r="N8" s="18"/>
      <c r="O8" s="18"/>
      <c r="P8" s="23"/>
      <c r="Q8" s="30"/>
      <c r="R8" s="30"/>
      <c r="S8" s="34"/>
      <c r="T8" s="30"/>
      <c r="U8" s="30"/>
      <c r="V8" s="147"/>
      <c r="W8" s="29"/>
      <c r="X8" s="30">
        <v>1992</v>
      </c>
      <c r="Y8" s="30" t="s">
        <v>35</v>
      </c>
      <c r="Z8" s="32" t="s">
        <v>106</v>
      </c>
      <c r="AA8" s="30">
        <v>22</v>
      </c>
      <c r="AB8" s="30">
        <v>0</v>
      </c>
      <c r="AC8" s="30">
        <v>13</v>
      </c>
      <c r="AD8" s="30">
        <v>21</v>
      </c>
      <c r="AE8" s="30"/>
      <c r="AF8" s="33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48"/>
      <c r="AS8" s="112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88" t="s">
        <v>97</v>
      </c>
      <c r="C9" s="92"/>
      <c r="D9" s="91"/>
      <c r="E9" s="90">
        <f>SUM(E4:E8)</f>
        <v>0</v>
      </c>
      <c r="F9" s="90">
        <f>SUM(F4:F8)</f>
        <v>0</v>
      </c>
      <c r="G9" s="90">
        <f>SUM(G4:G8)</f>
        <v>0</v>
      </c>
      <c r="H9" s="90">
        <f>SUM(H4:H8)</f>
        <v>0</v>
      </c>
      <c r="I9" s="90">
        <f>SUM(I4:I8)</f>
        <v>0</v>
      </c>
      <c r="J9" s="149">
        <v>0</v>
      </c>
      <c r="K9" s="82">
        <f>SUM(K4:K8)</f>
        <v>0</v>
      </c>
      <c r="L9" s="22"/>
      <c r="M9" s="20"/>
      <c r="N9" s="116"/>
      <c r="O9" s="117"/>
      <c r="P9" s="23"/>
      <c r="Q9" s="90">
        <f>SUM(Q4:Q8)</f>
        <v>1</v>
      </c>
      <c r="R9" s="90">
        <f>SUM(R4:R8)</f>
        <v>0</v>
      </c>
      <c r="S9" s="90">
        <f>SUM(S4:S8)</f>
        <v>0</v>
      </c>
      <c r="T9" s="90">
        <f>SUM(T4:T8)</f>
        <v>2</v>
      </c>
      <c r="U9" s="90">
        <f>SUM(U4:U8)</f>
        <v>0</v>
      </c>
      <c r="V9" s="38">
        <v>0</v>
      </c>
      <c r="W9" s="82">
        <f>SUM(W4:W8)</f>
        <v>0</v>
      </c>
      <c r="X9" s="16" t="s">
        <v>97</v>
      </c>
      <c r="Y9" s="17"/>
      <c r="Z9" s="15"/>
      <c r="AA9" s="90">
        <f>SUM(AA4:AA8)</f>
        <v>43</v>
      </c>
      <c r="AB9" s="90">
        <f>SUM(AB4:AB8)</f>
        <v>1</v>
      </c>
      <c r="AC9" s="90">
        <f>SUM(AC4:AC8)</f>
        <v>30</v>
      </c>
      <c r="AD9" s="90">
        <f>SUM(AD4:AD8)</f>
        <v>42</v>
      </c>
      <c r="AE9" s="90">
        <f>SUM(AE4:AE8)</f>
        <v>0</v>
      </c>
      <c r="AF9" s="149">
        <v>0</v>
      </c>
      <c r="AG9" s="82">
        <f>SUM(AG4:AG8)</f>
        <v>0</v>
      </c>
      <c r="AH9" s="22"/>
      <c r="AI9" s="20"/>
      <c r="AJ9" s="116"/>
      <c r="AK9" s="117"/>
      <c r="AL9" s="23"/>
      <c r="AM9" s="90">
        <f>SUM(AM4:AM8)</f>
        <v>0</v>
      </c>
      <c r="AN9" s="90">
        <f>SUM(AN4:AN8)</f>
        <v>0</v>
      </c>
      <c r="AO9" s="90">
        <f>SUM(AO4:AO8)</f>
        <v>0</v>
      </c>
      <c r="AP9" s="90">
        <f>SUM(AP4:AP8)</f>
        <v>0</v>
      </c>
      <c r="AQ9" s="90">
        <f>SUM(AQ4:AQ8)</f>
        <v>0</v>
      </c>
      <c r="AR9" s="149">
        <v>0</v>
      </c>
      <c r="AS9" s="146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9"/>
      <c r="L10" s="23"/>
      <c r="M10" s="23"/>
      <c r="N10" s="23"/>
      <c r="O10" s="23"/>
      <c r="P10" s="41"/>
      <c r="Q10" s="41"/>
      <c r="R10" s="44"/>
      <c r="S10" s="41"/>
      <c r="T10" s="41"/>
      <c r="U10" s="23"/>
      <c r="V10" s="23"/>
      <c r="W10" s="29"/>
      <c r="X10" s="41"/>
      <c r="Y10" s="41"/>
      <c r="Z10" s="41"/>
      <c r="AA10" s="41"/>
      <c r="AB10" s="41"/>
      <c r="AC10" s="41"/>
      <c r="AD10" s="41"/>
      <c r="AE10" s="41"/>
      <c r="AF10" s="42"/>
      <c r="AG10" s="29"/>
      <c r="AH10" s="23"/>
      <c r="AI10" s="23"/>
      <c r="AJ10" s="23"/>
      <c r="AK10" s="23"/>
      <c r="AL10" s="41"/>
      <c r="AM10" s="41"/>
      <c r="AN10" s="44"/>
      <c r="AO10" s="41"/>
      <c r="AP10" s="41"/>
      <c r="AQ10" s="23"/>
      <c r="AR10" s="23"/>
      <c r="AS10" s="2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50" t="s">
        <v>98</v>
      </c>
      <c r="C11" s="151"/>
      <c r="D11" s="15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3"/>
      <c r="L11" s="18" t="s">
        <v>25</v>
      </c>
      <c r="M11" s="18" t="s">
        <v>26</v>
      </c>
      <c r="N11" s="18" t="s">
        <v>99</v>
      </c>
      <c r="O11" s="18" t="s">
        <v>100</v>
      </c>
      <c r="Q11" s="44"/>
      <c r="R11" s="44" t="s">
        <v>42</v>
      </c>
      <c r="S11" s="44"/>
      <c r="T11" s="93" t="s">
        <v>43</v>
      </c>
      <c r="U11" s="23"/>
      <c r="V11" s="29"/>
      <c r="W11" s="29"/>
      <c r="X11" s="153"/>
      <c r="Y11" s="153"/>
      <c r="Z11" s="153"/>
      <c r="AA11" s="153"/>
      <c r="AB11" s="153"/>
      <c r="AC11" s="44"/>
      <c r="AD11" s="44"/>
      <c r="AE11" s="44"/>
      <c r="AF11" s="41"/>
      <c r="AG11" s="41"/>
      <c r="AH11" s="41"/>
      <c r="AI11" s="41"/>
      <c r="AJ11" s="41"/>
      <c r="AK11" s="41"/>
      <c r="AM11" s="29"/>
      <c r="AN11" s="153"/>
      <c r="AO11" s="153"/>
      <c r="AP11" s="153"/>
      <c r="AQ11" s="153"/>
      <c r="AR11" s="153"/>
      <c r="AS11" s="15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7" t="s">
        <v>101</v>
      </c>
      <c r="C12" s="12"/>
      <c r="D12" s="49"/>
      <c r="E12" s="154">
        <v>22</v>
      </c>
      <c r="F12" s="154">
        <v>1</v>
      </c>
      <c r="G12" s="154">
        <v>6</v>
      </c>
      <c r="H12" s="154">
        <v>2</v>
      </c>
      <c r="I12" s="154">
        <v>25</v>
      </c>
      <c r="J12" s="155">
        <v>0.34200000000000003</v>
      </c>
      <c r="K12" s="41">
        <f>PRODUCT(I12/J12)</f>
        <v>73.099415204678351</v>
      </c>
      <c r="L12" s="156">
        <f>PRODUCT((F12+G12)/E12)</f>
        <v>0.31818181818181818</v>
      </c>
      <c r="M12" s="156">
        <f>PRODUCT(H12/E12)</f>
        <v>9.0909090909090912E-2</v>
      </c>
      <c r="N12" s="156">
        <f>PRODUCT((F12+G12+H12)/E12)</f>
        <v>0.40909090909090912</v>
      </c>
      <c r="O12" s="156">
        <f>PRODUCT(I12/E12)</f>
        <v>1.1363636363636365</v>
      </c>
      <c r="Q12" s="44"/>
      <c r="R12" s="44"/>
      <c r="S12" s="44"/>
      <c r="T12" s="93" t="s">
        <v>102</v>
      </c>
      <c r="U12" s="41"/>
      <c r="V12" s="41"/>
      <c r="W12" s="41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57" t="s">
        <v>92</v>
      </c>
      <c r="C13" s="158"/>
      <c r="D13" s="159"/>
      <c r="E13" s="154">
        <f>PRODUCT(E9+Q9)</f>
        <v>1</v>
      </c>
      <c r="F13" s="154">
        <f>PRODUCT(F9+R9)</f>
        <v>0</v>
      </c>
      <c r="G13" s="154">
        <f>PRODUCT(G9+S9)</f>
        <v>0</v>
      </c>
      <c r="H13" s="154">
        <f>PRODUCT(H9+T9)</f>
        <v>2</v>
      </c>
      <c r="I13" s="154">
        <f>PRODUCT(I9+U9)</f>
        <v>0</v>
      </c>
      <c r="J13" s="155">
        <v>0</v>
      </c>
      <c r="K13" s="41">
        <f>PRODUCT(K9+W9)</f>
        <v>0</v>
      </c>
      <c r="L13" s="156">
        <f>PRODUCT((F13+G13)/E13)</f>
        <v>0</v>
      </c>
      <c r="M13" s="156">
        <f>PRODUCT(H13/E13)</f>
        <v>2</v>
      </c>
      <c r="N13" s="156">
        <f>PRODUCT((F13+G13+H13)/E13)</f>
        <v>2</v>
      </c>
      <c r="O13" s="156">
        <f>PRODUCT(I13/E13)</f>
        <v>0</v>
      </c>
      <c r="Q13" s="44"/>
      <c r="R13" s="44"/>
      <c r="S13" s="44"/>
      <c r="T13" s="93" t="s">
        <v>103</v>
      </c>
      <c r="U13" s="41"/>
      <c r="V13" s="41"/>
      <c r="W13" s="41"/>
      <c r="X13" s="41"/>
      <c r="Y13" s="41"/>
      <c r="Z13" s="41"/>
      <c r="AA13" s="41"/>
      <c r="AB13" s="41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60" t="s">
        <v>95</v>
      </c>
      <c r="C14" s="161"/>
      <c r="D14" s="162"/>
      <c r="E14" s="154">
        <f>PRODUCT(AA9+AM9)</f>
        <v>43</v>
      </c>
      <c r="F14" s="154">
        <f>PRODUCT(AB9+AN9)</f>
        <v>1</v>
      </c>
      <c r="G14" s="154">
        <f>PRODUCT(AC9+AO9)</f>
        <v>30</v>
      </c>
      <c r="H14" s="154">
        <f>PRODUCT(AD9+AP9)</f>
        <v>42</v>
      </c>
      <c r="I14" s="154">
        <f>PRODUCT(AE9+AQ9)</f>
        <v>0</v>
      </c>
      <c r="J14" s="155">
        <v>0</v>
      </c>
      <c r="K14" s="23">
        <f>PRODUCT(AG9+AS9)</f>
        <v>0</v>
      </c>
      <c r="L14" s="156">
        <f>PRODUCT((F14+G14)/E14)</f>
        <v>0.72093023255813948</v>
      </c>
      <c r="M14" s="156">
        <f>PRODUCT(H14/E14)</f>
        <v>0.97674418604651159</v>
      </c>
      <c r="N14" s="156">
        <f>PRODUCT((F14+G14+H14)/E14)</f>
        <v>1.6976744186046511</v>
      </c>
      <c r="O14" s="156">
        <f>PRODUCT(I14/E14)</f>
        <v>0</v>
      </c>
      <c r="Q14" s="44"/>
      <c r="R14" s="44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4"/>
      <c r="AG14" s="44"/>
      <c r="AH14" s="44"/>
      <c r="AI14" s="44"/>
      <c r="AJ14" s="44"/>
      <c r="AK14" s="41"/>
      <c r="AL14" s="23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63" t="s">
        <v>97</v>
      </c>
      <c r="C15" s="164"/>
      <c r="D15" s="165"/>
      <c r="E15" s="154">
        <f>SUM(E12:E14)</f>
        <v>66</v>
      </c>
      <c r="F15" s="154">
        <f t="shared" ref="F15:I15" si="0">SUM(F12:F14)</f>
        <v>2</v>
      </c>
      <c r="G15" s="154">
        <f t="shared" si="0"/>
        <v>36</v>
      </c>
      <c r="H15" s="154">
        <f t="shared" si="0"/>
        <v>46</v>
      </c>
      <c r="I15" s="154">
        <f t="shared" si="0"/>
        <v>25</v>
      </c>
      <c r="J15" s="155">
        <v>0</v>
      </c>
      <c r="K15" s="41">
        <f>SUM(K12:K14)</f>
        <v>73.099415204678351</v>
      </c>
      <c r="L15" s="156">
        <f>PRODUCT((F15+G15)/E15)</f>
        <v>0.5757575757575758</v>
      </c>
      <c r="M15" s="156">
        <f>PRODUCT(H15/E15)</f>
        <v>0.69696969696969702</v>
      </c>
      <c r="N15" s="156">
        <f>PRODUCT((F15+G15+H15)/E15)</f>
        <v>1.2727272727272727</v>
      </c>
      <c r="O15" s="156">
        <f>PRODUCT(I15/E15)</f>
        <v>0.37878787878787878</v>
      </c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3"/>
      <c r="F16" s="23"/>
      <c r="G16" s="23"/>
      <c r="H16" s="23"/>
      <c r="I16" s="23"/>
      <c r="J16" s="41"/>
      <c r="K16" s="41"/>
      <c r="L16" s="23"/>
      <c r="M16" s="23"/>
      <c r="N16" s="23"/>
      <c r="O16" s="23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4"/>
      <c r="AG180" s="44"/>
      <c r="AH180" s="44"/>
      <c r="AI180" s="44"/>
      <c r="AJ180" s="44"/>
      <c r="AK180" s="23"/>
      <c r="AL180" s="23"/>
    </row>
    <row r="181" spans="12:38" x14ac:dyDescent="0.25">
      <c r="R181" s="29"/>
      <c r="S181" s="29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4"/>
      <c r="AG181" s="44"/>
      <c r="AH181" s="44"/>
      <c r="AI181" s="44"/>
      <c r="AJ181" s="44"/>
    </row>
    <row r="182" spans="12:38" x14ac:dyDescent="0.25">
      <c r="R182" s="29"/>
      <c r="S182" s="29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4"/>
      <c r="AG182" s="44"/>
      <c r="AH182" s="44"/>
      <c r="AI182" s="44"/>
      <c r="AJ182" s="44"/>
    </row>
    <row r="183" spans="12:38" x14ac:dyDescent="0.25">
      <c r="R183" s="29"/>
      <c r="S183" s="29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4"/>
      <c r="AG183" s="44"/>
      <c r="AH183" s="44"/>
      <c r="AI183" s="44"/>
      <c r="AJ183" s="44"/>
    </row>
    <row r="184" spans="12:38" x14ac:dyDescent="0.25">
      <c r="L184"/>
      <c r="M184"/>
      <c r="N184"/>
      <c r="O184"/>
      <c r="P184"/>
      <c r="R184" s="29"/>
      <c r="S184" s="29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6" customWidth="1"/>
    <col min="4" max="4" width="10.5703125" style="95" customWidth="1"/>
    <col min="5" max="5" width="8" style="95" customWidth="1"/>
    <col min="6" max="6" width="0.7109375" style="29" customWidth="1"/>
    <col min="7" max="11" width="5.28515625" style="76" customWidth="1"/>
    <col min="12" max="12" width="6.42578125" style="76" customWidth="1"/>
    <col min="13" max="16" width="5.28515625" style="76" customWidth="1"/>
    <col min="17" max="21" width="6.7109375" style="76" customWidth="1"/>
    <col min="22" max="22" width="10.85546875" style="76" customWidth="1"/>
    <col min="23" max="23" width="19.7109375" style="95" customWidth="1"/>
    <col min="24" max="24" width="9.7109375" style="76" customWidth="1"/>
    <col min="25" max="30" width="9.140625" style="96"/>
  </cols>
  <sheetData>
    <row r="1" spans="1:30" ht="18.75" x14ac:dyDescent="0.3">
      <c r="A1" s="1"/>
      <c r="B1" s="83" t="s">
        <v>52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4"/>
      <c r="X1" s="28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32</v>
      </c>
      <c r="C2" s="5" t="s">
        <v>49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34"/>
      <c r="Y2" s="85"/>
      <c r="Z2" s="85"/>
      <c r="AA2" s="85"/>
      <c r="AB2" s="85"/>
      <c r="AC2" s="85"/>
      <c r="AD2" s="85"/>
    </row>
    <row r="3" spans="1:30" x14ac:dyDescent="0.25">
      <c r="A3" s="1"/>
      <c r="B3" s="87" t="s">
        <v>65</v>
      </c>
      <c r="C3" s="22" t="s">
        <v>53</v>
      </c>
      <c r="D3" s="88" t="s">
        <v>54</v>
      </c>
      <c r="E3" s="89" t="s">
        <v>1</v>
      </c>
      <c r="F3" s="23"/>
      <c r="G3" s="90" t="s">
        <v>55</v>
      </c>
      <c r="H3" s="91" t="s">
        <v>56</v>
      </c>
      <c r="I3" s="91" t="s">
        <v>30</v>
      </c>
      <c r="J3" s="17" t="s">
        <v>57</v>
      </c>
      <c r="K3" s="92" t="s">
        <v>58</v>
      </c>
      <c r="L3" s="92" t="s">
        <v>59</v>
      </c>
      <c r="M3" s="90" t="s">
        <v>60</v>
      </c>
      <c r="N3" s="90" t="s">
        <v>29</v>
      </c>
      <c r="O3" s="91" t="s">
        <v>61</v>
      </c>
      <c r="P3" s="90" t="s">
        <v>56</v>
      </c>
      <c r="Q3" s="90" t="s">
        <v>16</v>
      </c>
      <c r="R3" s="90">
        <v>1</v>
      </c>
      <c r="S3" s="90">
        <v>2</v>
      </c>
      <c r="T3" s="90">
        <v>3</v>
      </c>
      <c r="U3" s="90" t="s">
        <v>62</v>
      </c>
      <c r="V3" s="17" t="s">
        <v>21</v>
      </c>
      <c r="W3" s="16" t="s">
        <v>63</v>
      </c>
      <c r="X3" s="16" t="s">
        <v>64</v>
      </c>
      <c r="Y3" s="85"/>
      <c r="Z3" s="85"/>
      <c r="AA3" s="85"/>
      <c r="AB3" s="85"/>
      <c r="AC3" s="85"/>
      <c r="AD3" s="85"/>
    </row>
    <row r="4" spans="1:30" x14ac:dyDescent="0.25">
      <c r="A4" s="1"/>
      <c r="B4" s="97" t="s">
        <v>66</v>
      </c>
      <c r="C4" s="98" t="s">
        <v>67</v>
      </c>
      <c r="D4" s="97" t="s">
        <v>68</v>
      </c>
      <c r="E4" s="99" t="s">
        <v>34</v>
      </c>
      <c r="F4" s="105"/>
      <c r="G4" s="100"/>
      <c r="H4" s="101"/>
      <c r="I4" s="100">
        <v>1</v>
      </c>
      <c r="J4" s="102" t="s">
        <v>69</v>
      </c>
      <c r="K4" s="102">
        <v>7</v>
      </c>
      <c r="L4" s="102"/>
      <c r="M4" s="102">
        <v>1</v>
      </c>
      <c r="N4" s="100"/>
      <c r="O4" s="101"/>
      <c r="P4" s="100">
        <v>1</v>
      </c>
      <c r="Q4" s="100" t="s">
        <v>89</v>
      </c>
      <c r="R4" s="100" t="s">
        <v>88</v>
      </c>
      <c r="S4" s="100" t="s">
        <v>88</v>
      </c>
      <c r="T4" s="100" t="s">
        <v>82</v>
      </c>
      <c r="U4" s="100" t="s">
        <v>82</v>
      </c>
      <c r="V4" s="103">
        <v>0</v>
      </c>
      <c r="W4" s="104" t="s">
        <v>70</v>
      </c>
      <c r="X4" s="100"/>
      <c r="Y4" s="85"/>
      <c r="Z4" s="85"/>
      <c r="AA4" s="85"/>
      <c r="AB4" s="85"/>
      <c r="AC4" s="85"/>
      <c r="AD4" s="85"/>
    </row>
    <row r="5" spans="1:30" x14ac:dyDescent="0.25">
      <c r="A5" s="9"/>
      <c r="B5" s="135"/>
      <c r="C5" s="136"/>
      <c r="D5" s="137"/>
      <c r="E5" s="138"/>
      <c r="F5" s="139"/>
      <c r="G5" s="136"/>
      <c r="H5" s="136"/>
      <c r="I5" s="136"/>
      <c r="J5" s="140"/>
      <c r="K5" s="140"/>
      <c r="L5" s="140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41"/>
      <c r="Y5" s="85"/>
      <c r="Z5" s="85"/>
      <c r="AA5" s="85"/>
      <c r="AB5" s="85"/>
      <c r="AC5" s="85"/>
      <c r="AD5" s="85"/>
    </row>
    <row r="6" spans="1:30" x14ac:dyDescent="0.25">
      <c r="A6" s="9"/>
      <c r="B6" s="93"/>
      <c r="C6" s="41"/>
      <c r="D6" s="93"/>
      <c r="E6" s="94"/>
      <c r="G6" s="41"/>
      <c r="H6" s="44"/>
      <c r="I6" s="41"/>
      <c r="J6" s="23"/>
      <c r="K6" s="23"/>
      <c r="L6" s="23"/>
      <c r="M6" s="41"/>
      <c r="N6" s="41"/>
      <c r="O6" s="41"/>
      <c r="P6" s="41"/>
      <c r="Q6" s="41"/>
      <c r="R6" s="41"/>
      <c r="S6" s="41"/>
      <c r="T6" s="41"/>
      <c r="U6" s="41"/>
      <c r="V6" s="41"/>
      <c r="W6" s="93"/>
      <c r="X6" s="41"/>
      <c r="Y6" s="85"/>
      <c r="Z6" s="85"/>
      <c r="AA6" s="85"/>
      <c r="AB6" s="85"/>
      <c r="AC6" s="85"/>
      <c r="AD6" s="85"/>
    </row>
    <row r="7" spans="1:30" x14ac:dyDescent="0.25">
      <c r="A7" s="9"/>
      <c r="B7" s="93"/>
      <c r="C7" s="41"/>
      <c r="D7" s="93"/>
      <c r="E7" s="94"/>
      <c r="G7" s="41"/>
      <c r="H7" s="44"/>
      <c r="I7" s="41"/>
      <c r="J7" s="23"/>
      <c r="K7" s="23"/>
      <c r="L7" s="23"/>
      <c r="M7" s="41"/>
      <c r="N7" s="41"/>
      <c r="O7" s="41"/>
      <c r="P7" s="41"/>
      <c r="Q7" s="41"/>
      <c r="R7" s="41"/>
      <c r="S7" s="41"/>
      <c r="T7" s="41"/>
      <c r="U7" s="41"/>
      <c r="V7" s="41"/>
      <c r="W7" s="93"/>
      <c r="X7" s="41"/>
      <c r="Y7" s="85"/>
      <c r="Z7" s="85"/>
      <c r="AA7" s="85"/>
      <c r="AB7" s="85"/>
      <c r="AC7" s="85"/>
      <c r="AD7" s="85"/>
    </row>
    <row r="8" spans="1:30" x14ac:dyDescent="0.25">
      <c r="A8" s="9"/>
      <c r="B8" s="93"/>
      <c r="C8" s="41"/>
      <c r="D8" s="93"/>
      <c r="E8" s="94"/>
      <c r="G8" s="41"/>
      <c r="H8" s="44"/>
      <c r="I8" s="41"/>
      <c r="J8" s="23"/>
      <c r="K8" s="23"/>
      <c r="L8" s="23"/>
      <c r="M8" s="41"/>
      <c r="N8" s="41"/>
      <c r="O8" s="41"/>
      <c r="P8" s="41"/>
      <c r="Q8" s="41"/>
      <c r="R8" s="41"/>
      <c r="S8" s="41"/>
      <c r="T8" s="41"/>
      <c r="U8" s="41"/>
      <c r="V8" s="41"/>
      <c r="W8" s="93"/>
      <c r="X8" s="41"/>
      <c r="Y8" s="85"/>
      <c r="Z8" s="85"/>
      <c r="AA8" s="85"/>
      <c r="AB8" s="85"/>
      <c r="AC8" s="85"/>
      <c r="AD8" s="85"/>
    </row>
    <row r="9" spans="1:30" x14ac:dyDescent="0.25">
      <c r="A9" s="9"/>
      <c r="B9" s="93"/>
      <c r="C9" s="41"/>
      <c r="D9" s="93"/>
      <c r="E9" s="94"/>
      <c r="G9" s="41"/>
      <c r="H9" s="44"/>
      <c r="I9" s="41"/>
      <c r="J9" s="23"/>
      <c r="K9" s="23"/>
      <c r="L9" s="23"/>
      <c r="M9" s="41"/>
      <c r="N9" s="41"/>
      <c r="O9" s="41"/>
      <c r="P9" s="41"/>
      <c r="Q9" s="41"/>
      <c r="R9" s="41"/>
      <c r="S9" s="41"/>
      <c r="T9" s="41"/>
      <c r="U9" s="41"/>
      <c r="V9" s="41"/>
      <c r="W9" s="93"/>
      <c r="X9" s="41"/>
      <c r="Y9" s="85"/>
      <c r="Z9" s="85"/>
      <c r="AA9" s="85"/>
      <c r="AB9" s="85"/>
      <c r="AC9" s="85"/>
      <c r="AD9" s="85"/>
    </row>
    <row r="10" spans="1:30" x14ac:dyDescent="0.25">
      <c r="A10" s="9"/>
      <c r="B10" s="93"/>
      <c r="C10" s="41"/>
      <c r="D10" s="93"/>
      <c r="E10" s="94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93"/>
      <c r="X10" s="41"/>
      <c r="Y10" s="85"/>
      <c r="Z10" s="85"/>
      <c r="AA10" s="85"/>
      <c r="AB10" s="85"/>
      <c r="AC10" s="85"/>
      <c r="AD10" s="85"/>
    </row>
    <row r="11" spans="1:30" x14ac:dyDescent="0.25">
      <c r="A11" s="9"/>
      <c r="B11" s="93"/>
      <c r="C11" s="41"/>
      <c r="D11" s="93"/>
      <c r="E11" s="94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93"/>
      <c r="X11" s="41"/>
      <c r="Y11" s="85"/>
      <c r="Z11" s="85"/>
      <c r="AA11" s="85"/>
      <c r="AB11" s="85"/>
      <c r="AC11" s="85"/>
      <c r="AD11" s="85"/>
    </row>
    <row r="12" spans="1:30" x14ac:dyDescent="0.25">
      <c r="A12" s="9"/>
      <c r="B12" s="93"/>
      <c r="C12" s="41"/>
      <c r="D12" s="93"/>
      <c r="E12" s="94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93"/>
      <c r="X12" s="41"/>
      <c r="Y12" s="85"/>
      <c r="Z12" s="85"/>
      <c r="AA12" s="85"/>
      <c r="AB12" s="85"/>
      <c r="AC12" s="85"/>
      <c r="AD12" s="85"/>
    </row>
    <row r="13" spans="1:30" x14ac:dyDescent="0.25">
      <c r="A13" s="9"/>
      <c r="B13" s="93"/>
      <c r="C13" s="41"/>
      <c r="D13" s="93"/>
      <c r="E13" s="94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93"/>
      <c r="X13" s="41"/>
      <c r="Y13" s="85"/>
      <c r="Z13" s="85"/>
      <c r="AA13" s="85"/>
      <c r="AB13" s="85"/>
      <c r="AC13" s="85"/>
      <c r="AD13" s="85"/>
    </row>
    <row r="14" spans="1:30" x14ac:dyDescent="0.25">
      <c r="A14" s="9"/>
      <c r="B14" s="93"/>
      <c r="C14" s="41"/>
      <c r="D14" s="93"/>
      <c r="E14" s="94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93"/>
      <c r="X14" s="41"/>
      <c r="Y14" s="85"/>
      <c r="Z14" s="85"/>
      <c r="AA14" s="85"/>
      <c r="AB14" s="85"/>
      <c r="AC14" s="85"/>
      <c r="AD14" s="85"/>
    </row>
    <row r="15" spans="1:30" x14ac:dyDescent="0.25">
      <c r="A15" s="9"/>
      <c r="B15" s="93"/>
      <c r="C15" s="41"/>
      <c r="D15" s="93"/>
      <c r="E15" s="94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3"/>
      <c r="X15" s="41"/>
      <c r="Y15" s="85"/>
      <c r="Z15" s="85"/>
      <c r="AA15" s="85"/>
      <c r="AB15" s="85"/>
      <c r="AC15" s="85"/>
      <c r="AD15" s="85"/>
    </row>
    <row r="16" spans="1:30" x14ac:dyDescent="0.25">
      <c r="A16" s="9"/>
      <c r="B16" s="93"/>
      <c r="C16" s="41"/>
      <c r="D16" s="93"/>
      <c r="E16" s="94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93"/>
      <c r="X16" s="41"/>
      <c r="Y16" s="85"/>
      <c r="Z16" s="85"/>
      <c r="AA16" s="85"/>
      <c r="AB16" s="85"/>
      <c r="AC16" s="85"/>
      <c r="AD16" s="85"/>
    </row>
    <row r="17" spans="1:30" x14ac:dyDescent="0.25">
      <c r="A17" s="9"/>
      <c r="B17" s="93"/>
      <c r="C17" s="41"/>
      <c r="D17" s="93"/>
      <c r="E17" s="94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93"/>
      <c r="X17" s="41"/>
      <c r="Y17" s="85"/>
      <c r="Z17" s="85"/>
      <c r="AA17" s="85"/>
      <c r="AB17" s="85"/>
      <c r="AC17" s="85"/>
      <c r="AD17" s="85"/>
    </row>
    <row r="18" spans="1:30" x14ac:dyDescent="0.25">
      <c r="A18" s="9"/>
      <c r="B18" s="93"/>
      <c r="C18" s="41"/>
      <c r="D18" s="93"/>
      <c r="E18" s="94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93"/>
      <c r="X18" s="41"/>
      <c r="Y18" s="85"/>
      <c r="Z18" s="85"/>
      <c r="AA18" s="85"/>
      <c r="AB18" s="85"/>
      <c r="AC18" s="85"/>
      <c r="AD18" s="85"/>
    </row>
    <row r="19" spans="1:30" x14ac:dyDescent="0.25">
      <c r="A19" s="9"/>
      <c r="B19" s="93"/>
      <c r="C19" s="41"/>
      <c r="D19" s="93"/>
      <c r="E19" s="94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93"/>
      <c r="X19" s="41"/>
      <c r="Y19" s="85"/>
      <c r="Z19" s="85"/>
      <c r="AA19" s="85"/>
      <c r="AB19" s="85"/>
      <c r="AC19" s="85"/>
      <c r="AD19" s="85"/>
    </row>
    <row r="20" spans="1:30" x14ac:dyDescent="0.25">
      <c r="A20" s="9"/>
      <c r="B20" s="93"/>
      <c r="C20" s="41"/>
      <c r="D20" s="93"/>
      <c r="E20" s="94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93"/>
      <c r="X20" s="41"/>
      <c r="Y20" s="85"/>
      <c r="Z20" s="85"/>
      <c r="AA20" s="85"/>
      <c r="AB20" s="85"/>
      <c r="AC20" s="85"/>
      <c r="AD20" s="85"/>
    </row>
    <row r="21" spans="1:30" x14ac:dyDescent="0.25">
      <c r="A21" s="9"/>
      <c r="B21" s="93"/>
      <c r="C21" s="41"/>
      <c r="D21" s="93"/>
      <c r="E21" s="94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93"/>
      <c r="X21" s="41"/>
      <c r="Y21" s="85"/>
      <c r="Z21" s="85"/>
      <c r="AA21" s="85"/>
      <c r="AB21" s="85"/>
      <c r="AC21" s="85"/>
      <c r="AD21" s="85"/>
    </row>
    <row r="22" spans="1:30" x14ac:dyDescent="0.25">
      <c r="A22" s="9"/>
      <c r="B22" s="93"/>
      <c r="C22" s="41"/>
      <c r="D22" s="93"/>
      <c r="E22" s="94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93"/>
      <c r="X22" s="41"/>
      <c r="Y22" s="85"/>
      <c r="Z22" s="85"/>
      <c r="AA22" s="85"/>
      <c r="AB22" s="85"/>
      <c r="AC22" s="85"/>
      <c r="AD22" s="85"/>
    </row>
    <row r="23" spans="1:30" x14ac:dyDescent="0.25">
      <c r="A23" s="9"/>
      <c r="B23" s="93"/>
      <c r="C23" s="41"/>
      <c r="D23" s="93"/>
      <c r="E23" s="94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93"/>
      <c r="X23" s="41"/>
      <c r="Y23" s="85"/>
      <c r="Z23" s="85"/>
      <c r="AA23" s="85"/>
      <c r="AB23" s="85"/>
      <c r="AC23" s="85"/>
      <c r="AD23" s="85"/>
    </row>
    <row r="24" spans="1:30" x14ac:dyDescent="0.25">
      <c r="A24" s="9"/>
      <c r="B24" s="93"/>
      <c r="C24" s="41"/>
      <c r="D24" s="93"/>
      <c r="E24" s="94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93"/>
      <c r="X24" s="41"/>
      <c r="Y24" s="85"/>
      <c r="Z24" s="85"/>
      <c r="AA24" s="85"/>
      <c r="AB24" s="85"/>
      <c r="AC24" s="85"/>
      <c r="AD24" s="85"/>
    </row>
    <row r="25" spans="1:30" x14ac:dyDescent="0.25">
      <c r="A25" s="9"/>
      <c r="B25" s="93"/>
      <c r="C25" s="41"/>
      <c r="D25" s="93"/>
      <c r="E25" s="94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93"/>
      <c r="X25" s="41"/>
      <c r="Y25" s="85"/>
      <c r="Z25" s="85"/>
      <c r="AA25" s="85"/>
      <c r="AB25" s="85"/>
      <c r="AC25" s="85"/>
      <c r="AD25" s="85"/>
    </row>
    <row r="26" spans="1:30" x14ac:dyDescent="0.25">
      <c r="A26" s="9"/>
      <c r="B26" s="93"/>
      <c r="C26" s="41"/>
      <c r="D26" s="93"/>
      <c r="E26" s="94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93"/>
      <c r="X26" s="41"/>
      <c r="Y26" s="85"/>
      <c r="Z26" s="85"/>
      <c r="AA26" s="85"/>
      <c r="AB26" s="85"/>
      <c r="AC26" s="85"/>
      <c r="AD26" s="85"/>
    </row>
    <row r="27" spans="1:30" x14ac:dyDescent="0.25">
      <c r="A27" s="9"/>
      <c r="B27" s="93"/>
      <c r="C27" s="41"/>
      <c r="D27" s="93"/>
      <c r="E27" s="94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93"/>
      <c r="X27" s="41"/>
      <c r="Y27" s="85"/>
      <c r="Z27" s="85"/>
      <c r="AA27" s="85"/>
      <c r="AB27" s="85"/>
      <c r="AC27" s="85"/>
      <c r="AD27" s="85"/>
    </row>
    <row r="28" spans="1:30" x14ac:dyDescent="0.25">
      <c r="A28" s="9"/>
      <c r="B28" s="93"/>
      <c r="C28" s="41"/>
      <c r="D28" s="93"/>
      <c r="E28" s="94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3"/>
      <c r="X28" s="41"/>
      <c r="Y28" s="85"/>
      <c r="Z28" s="85"/>
      <c r="AA28" s="85"/>
      <c r="AB28" s="85"/>
      <c r="AC28" s="85"/>
      <c r="AD28" s="85"/>
    </row>
    <row r="29" spans="1:30" x14ac:dyDescent="0.25">
      <c r="A29" s="9"/>
      <c r="B29" s="93"/>
      <c r="C29" s="41"/>
      <c r="D29" s="93"/>
      <c r="E29" s="94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93"/>
      <c r="X29" s="41"/>
      <c r="Y29" s="85"/>
      <c r="Z29" s="85"/>
      <c r="AA29" s="85"/>
      <c r="AB29" s="85"/>
      <c r="AC29" s="85"/>
      <c r="AD29" s="85"/>
    </row>
    <row r="30" spans="1:30" x14ac:dyDescent="0.25">
      <c r="A30" s="9"/>
      <c r="B30" s="93"/>
      <c r="C30" s="41"/>
      <c r="D30" s="93"/>
      <c r="E30" s="94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3"/>
      <c r="X30" s="41"/>
      <c r="Y30" s="85"/>
      <c r="Z30" s="85"/>
      <c r="AA30" s="85"/>
      <c r="AB30" s="85"/>
      <c r="AC30" s="85"/>
      <c r="AD30" s="85"/>
    </row>
    <row r="31" spans="1:30" x14ac:dyDescent="0.25">
      <c r="A31" s="9"/>
      <c r="B31" s="93"/>
      <c r="C31" s="41"/>
      <c r="D31" s="93"/>
      <c r="E31" s="94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93"/>
      <c r="X31" s="41"/>
      <c r="Y31" s="85"/>
      <c r="Z31" s="85"/>
      <c r="AA31" s="85"/>
      <c r="AB31" s="85"/>
      <c r="AC31" s="85"/>
      <c r="AD31" s="85"/>
    </row>
    <row r="32" spans="1:30" x14ac:dyDescent="0.25">
      <c r="A32" s="9"/>
      <c r="B32" s="93"/>
      <c r="C32" s="41"/>
      <c r="D32" s="93"/>
      <c r="E32" s="94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93"/>
      <c r="X32" s="41"/>
      <c r="Y32" s="85"/>
      <c r="Z32" s="85"/>
      <c r="AA32" s="85"/>
      <c r="AB32" s="85"/>
      <c r="AC32" s="85"/>
      <c r="AD32" s="85"/>
    </row>
    <row r="33" spans="1:30" x14ac:dyDescent="0.25">
      <c r="A33" s="9"/>
      <c r="B33" s="93"/>
      <c r="C33" s="41"/>
      <c r="D33" s="93"/>
      <c r="E33" s="94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93"/>
      <c r="X33" s="41"/>
      <c r="Y33" s="85"/>
      <c r="Z33" s="85"/>
      <c r="AA33" s="85"/>
      <c r="AB33" s="85"/>
      <c r="AC33" s="85"/>
      <c r="AD33" s="85"/>
    </row>
    <row r="34" spans="1:30" x14ac:dyDescent="0.25">
      <c r="A34" s="9"/>
      <c r="B34" s="93"/>
      <c r="C34" s="41"/>
      <c r="D34" s="93"/>
      <c r="E34" s="94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93"/>
      <c r="X34" s="41"/>
      <c r="Y34" s="85"/>
      <c r="Z34" s="85"/>
      <c r="AA34" s="85"/>
      <c r="AB34" s="85"/>
      <c r="AC34" s="85"/>
      <c r="AD34" s="85"/>
    </row>
    <row r="35" spans="1:30" x14ac:dyDescent="0.25">
      <c r="A35" s="9"/>
      <c r="B35" s="93"/>
      <c r="C35" s="41"/>
      <c r="D35" s="93"/>
      <c r="E35" s="94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93"/>
      <c r="X35" s="41"/>
      <c r="Y35" s="85"/>
      <c r="Z35" s="85"/>
      <c r="AA35" s="85"/>
      <c r="AB35" s="85"/>
      <c r="AC35" s="85"/>
      <c r="AD35" s="85"/>
    </row>
    <row r="36" spans="1:30" x14ac:dyDescent="0.25">
      <c r="A36" s="9"/>
      <c r="B36" s="93"/>
      <c r="C36" s="41"/>
      <c r="D36" s="93"/>
      <c r="E36" s="94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93"/>
      <c r="X36" s="41"/>
      <c r="Y36" s="85"/>
      <c r="Z36" s="85"/>
      <c r="AA36" s="85"/>
      <c r="AB36" s="85"/>
      <c r="AC36" s="85"/>
      <c r="AD36" s="85"/>
    </row>
    <row r="37" spans="1:30" x14ac:dyDescent="0.25">
      <c r="A37" s="9"/>
      <c r="B37" s="93"/>
      <c r="C37" s="41"/>
      <c r="D37" s="93"/>
      <c r="E37" s="94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93"/>
      <c r="X37" s="41"/>
      <c r="Y37" s="85"/>
      <c r="Z37" s="85"/>
      <c r="AA37" s="85"/>
      <c r="AB37" s="85"/>
      <c r="AC37" s="85"/>
      <c r="AD37" s="85"/>
    </row>
    <row r="38" spans="1:30" x14ac:dyDescent="0.25">
      <c r="A38" s="9"/>
      <c r="B38" s="93"/>
      <c r="C38" s="41"/>
      <c r="D38" s="93"/>
      <c r="E38" s="94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93"/>
      <c r="X38" s="41"/>
      <c r="Y38" s="85"/>
      <c r="Z38" s="85"/>
      <c r="AA38" s="85"/>
      <c r="AB38" s="85"/>
      <c r="AC38" s="85"/>
      <c r="AD38" s="85"/>
    </row>
    <row r="39" spans="1:30" x14ac:dyDescent="0.25">
      <c r="A39" s="9"/>
      <c r="B39" s="93"/>
      <c r="C39" s="41"/>
      <c r="D39" s="93"/>
      <c r="E39" s="94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93"/>
      <c r="X39" s="41"/>
      <c r="Y39" s="85"/>
      <c r="Z39" s="85"/>
      <c r="AA39" s="85"/>
      <c r="AB39" s="85"/>
      <c r="AC39" s="85"/>
      <c r="AD39" s="85"/>
    </row>
    <row r="40" spans="1:30" x14ac:dyDescent="0.25">
      <c r="A40" s="9"/>
      <c r="B40" s="93"/>
      <c r="C40" s="41"/>
      <c r="D40" s="93"/>
      <c r="E40" s="94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93"/>
      <c r="X40" s="41"/>
      <c r="Y40" s="85"/>
      <c r="Z40" s="85"/>
      <c r="AA40" s="85"/>
      <c r="AB40" s="85"/>
      <c r="AC40" s="85"/>
      <c r="AD40" s="85"/>
    </row>
    <row r="41" spans="1:30" x14ac:dyDescent="0.25">
      <c r="A41" s="9"/>
      <c r="B41" s="93"/>
      <c r="C41" s="41"/>
      <c r="D41" s="93"/>
      <c r="E41" s="94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93"/>
      <c r="X41" s="41"/>
      <c r="Y41" s="85"/>
      <c r="Z41" s="85"/>
      <c r="AA41" s="85"/>
      <c r="AB41" s="85"/>
      <c r="AC41" s="85"/>
      <c r="AD41" s="85"/>
    </row>
    <row r="42" spans="1:30" x14ac:dyDescent="0.25">
      <c r="A42" s="9"/>
      <c r="B42" s="93"/>
      <c r="C42" s="41"/>
      <c r="D42" s="93"/>
      <c r="E42" s="94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93"/>
      <c r="X42" s="41"/>
      <c r="Y42" s="85"/>
      <c r="Z42" s="85"/>
      <c r="AA42" s="85"/>
      <c r="AB42" s="85"/>
      <c r="AC42" s="85"/>
      <c r="AD42" s="85"/>
    </row>
    <row r="43" spans="1:30" x14ac:dyDescent="0.25">
      <c r="A43" s="9"/>
      <c r="B43" s="93"/>
      <c r="C43" s="41"/>
      <c r="D43" s="93"/>
      <c r="E43" s="94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93"/>
      <c r="X43" s="41"/>
      <c r="Y43" s="85"/>
      <c r="Z43" s="85"/>
      <c r="AA43" s="85"/>
      <c r="AB43" s="85"/>
      <c r="AC43" s="85"/>
      <c r="AD43" s="85"/>
    </row>
    <row r="44" spans="1:30" x14ac:dyDescent="0.25">
      <c r="A44" s="9"/>
      <c r="B44" s="93"/>
      <c r="C44" s="41"/>
      <c r="D44" s="93"/>
      <c r="E44" s="94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93"/>
      <c r="X44" s="41"/>
      <c r="Y44" s="85"/>
      <c r="Z44" s="85"/>
      <c r="AA44" s="85"/>
      <c r="AB44" s="85"/>
      <c r="AC44" s="85"/>
      <c r="AD44" s="85"/>
    </row>
    <row r="45" spans="1:30" x14ac:dyDescent="0.25">
      <c r="A45" s="9"/>
      <c r="B45" s="93"/>
      <c r="C45" s="41"/>
      <c r="D45" s="93"/>
      <c r="E45" s="94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93"/>
      <c r="X45" s="41"/>
      <c r="Y45" s="85"/>
      <c r="Z45" s="85"/>
      <c r="AA45" s="85"/>
      <c r="AB45" s="85"/>
      <c r="AC45" s="85"/>
      <c r="AD45" s="85"/>
    </row>
    <row r="46" spans="1:30" x14ac:dyDescent="0.25">
      <c r="A46" s="9"/>
      <c r="B46" s="93"/>
      <c r="C46" s="41"/>
      <c r="D46" s="93"/>
      <c r="E46" s="94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93"/>
      <c r="X46" s="41"/>
      <c r="Y46" s="85"/>
      <c r="Z46" s="85"/>
      <c r="AA46" s="85"/>
      <c r="AB46" s="85"/>
      <c r="AC46" s="85"/>
      <c r="AD46" s="85"/>
    </row>
    <row r="47" spans="1:30" x14ac:dyDescent="0.25">
      <c r="A47" s="9"/>
      <c r="B47" s="93"/>
      <c r="C47" s="41"/>
      <c r="D47" s="93"/>
      <c r="E47" s="94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93"/>
      <c r="X47" s="41"/>
      <c r="Y47" s="85"/>
      <c r="Z47" s="85"/>
      <c r="AA47" s="85"/>
      <c r="AB47" s="85"/>
      <c r="AC47" s="85"/>
      <c r="AD47" s="85"/>
    </row>
    <row r="48" spans="1:30" x14ac:dyDescent="0.25">
      <c r="A48" s="9"/>
      <c r="B48" s="93"/>
      <c r="C48" s="41"/>
      <c r="D48" s="93"/>
      <c r="E48" s="94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93"/>
      <c r="X48" s="41"/>
      <c r="Y48" s="85"/>
      <c r="Z48" s="85"/>
      <c r="AA48" s="85"/>
      <c r="AB48" s="85"/>
      <c r="AC48" s="85"/>
      <c r="AD48" s="85"/>
    </row>
    <row r="49" spans="1:30" x14ac:dyDescent="0.25">
      <c r="A49" s="9"/>
      <c r="B49" s="93"/>
      <c r="C49" s="41"/>
      <c r="D49" s="93"/>
      <c r="E49" s="94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93"/>
      <c r="X49" s="41"/>
      <c r="Y49" s="85"/>
      <c r="Z49" s="85"/>
      <c r="AA49" s="85"/>
      <c r="AB49" s="85"/>
      <c r="AC49" s="85"/>
      <c r="AD49" s="85"/>
    </row>
    <row r="50" spans="1:30" x14ac:dyDescent="0.25">
      <c r="A50" s="9"/>
      <c r="B50" s="93"/>
      <c r="C50" s="41"/>
      <c r="D50" s="93"/>
      <c r="E50" s="94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93"/>
      <c r="X50" s="41"/>
      <c r="Y50" s="85"/>
      <c r="Z50" s="85"/>
      <c r="AA50" s="85"/>
      <c r="AB50" s="85"/>
      <c r="AC50" s="85"/>
      <c r="AD50" s="85"/>
    </row>
    <row r="51" spans="1:30" x14ac:dyDescent="0.25">
      <c r="A51" s="9"/>
      <c r="B51" s="93"/>
      <c r="C51" s="41"/>
      <c r="D51" s="93"/>
      <c r="E51" s="94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93"/>
      <c r="X51" s="41"/>
      <c r="Y51" s="85"/>
      <c r="Z51" s="85"/>
      <c r="AA51" s="85"/>
      <c r="AB51" s="85"/>
      <c r="AC51" s="85"/>
      <c r="AD51" s="85"/>
    </row>
    <row r="52" spans="1:30" x14ac:dyDescent="0.25">
      <c r="A52" s="9"/>
      <c r="B52" s="93"/>
      <c r="C52" s="41"/>
      <c r="D52" s="93"/>
      <c r="E52" s="94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93"/>
      <c r="X52" s="41"/>
      <c r="Y52" s="85"/>
      <c r="Z52" s="85"/>
      <c r="AA52" s="85"/>
      <c r="AB52" s="85"/>
      <c r="AC52" s="85"/>
      <c r="AD52" s="85"/>
    </row>
    <row r="53" spans="1:30" x14ac:dyDescent="0.25">
      <c r="A53" s="9"/>
      <c r="B53" s="93"/>
      <c r="C53" s="41"/>
      <c r="D53" s="93"/>
      <c r="E53" s="94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93"/>
      <c r="X53" s="41"/>
      <c r="Y53" s="85"/>
      <c r="Z53" s="85"/>
      <c r="AA53" s="85"/>
      <c r="AB53" s="85"/>
      <c r="AC53" s="85"/>
      <c r="AD53" s="85"/>
    </row>
    <row r="54" spans="1:30" x14ac:dyDescent="0.25">
      <c r="A54" s="9"/>
      <c r="B54" s="93"/>
      <c r="C54" s="41"/>
      <c r="D54" s="93"/>
      <c r="E54" s="94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93"/>
      <c r="X54" s="41"/>
      <c r="Y54" s="85"/>
      <c r="Z54" s="85"/>
      <c r="AA54" s="85"/>
      <c r="AB54" s="85"/>
      <c r="AC54" s="85"/>
      <c r="AD54" s="85"/>
    </row>
    <row r="55" spans="1:30" x14ac:dyDescent="0.25">
      <c r="A55" s="9"/>
      <c r="B55" s="93"/>
      <c r="C55" s="41"/>
      <c r="D55" s="93"/>
      <c r="E55" s="94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93"/>
      <c r="X55" s="41"/>
      <c r="Y55" s="85"/>
      <c r="Z55" s="85"/>
      <c r="AA55" s="85"/>
      <c r="AB55" s="85"/>
      <c r="AC55" s="85"/>
      <c r="AD55" s="85"/>
    </row>
    <row r="56" spans="1:30" x14ac:dyDescent="0.25">
      <c r="A56" s="9"/>
      <c r="B56" s="93"/>
      <c r="C56" s="41"/>
      <c r="D56" s="93"/>
      <c r="E56" s="94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93"/>
      <c r="X56" s="41"/>
      <c r="Y56" s="85"/>
      <c r="Z56" s="85"/>
      <c r="AA56" s="85"/>
      <c r="AB56" s="85"/>
      <c r="AC56" s="85"/>
      <c r="AD56" s="85"/>
    </row>
    <row r="57" spans="1:30" x14ac:dyDescent="0.25">
      <c r="A57" s="9"/>
      <c r="B57" s="93"/>
      <c r="C57" s="41"/>
      <c r="D57" s="93"/>
      <c r="E57" s="94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93"/>
      <c r="X57" s="41"/>
      <c r="Y57" s="85"/>
      <c r="Z57" s="85"/>
      <c r="AA57" s="85"/>
      <c r="AB57" s="85"/>
      <c r="AC57" s="85"/>
      <c r="AD57" s="85"/>
    </row>
    <row r="58" spans="1:30" x14ac:dyDescent="0.25">
      <c r="A58" s="9"/>
      <c r="B58" s="93"/>
      <c r="C58" s="41"/>
      <c r="D58" s="93"/>
      <c r="E58" s="94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93"/>
      <c r="X58" s="41"/>
      <c r="Y58" s="85"/>
      <c r="Z58" s="85"/>
      <c r="AA58" s="85"/>
      <c r="AB58" s="85"/>
      <c r="AC58" s="85"/>
      <c r="AD58" s="85"/>
    </row>
    <row r="59" spans="1:30" x14ac:dyDescent="0.25">
      <c r="A59" s="9"/>
      <c r="B59" s="93"/>
      <c r="C59" s="41"/>
      <c r="D59" s="93"/>
      <c r="E59" s="94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93"/>
      <c r="X59" s="41"/>
      <c r="Y59" s="85"/>
      <c r="Z59" s="85"/>
      <c r="AA59" s="85"/>
      <c r="AB59" s="85"/>
      <c r="AC59" s="85"/>
      <c r="AD59" s="85"/>
    </row>
    <row r="60" spans="1:30" x14ac:dyDescent="0.25">
      <c r="A60" s="9"/>
      <c r="B60" s="93"/>
      <c r="C60" s="41"/>
      <c r="D60" s="93"/>
      <c r="E60" s="94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93"/>
      <c r="X60" s="41"/>
      <c r="Y60" s="85"/>
      <c r="Z60" s="85"/>
      <c r="AA60" s="85"/>
      <c r="AB60" s="85"/>
      <c r="AC60" s="85"/>
      <c r="AD60" s="85"/>
    </row>
    <row r="61" spans="1:30" x14ac:dyDescent="0.25">
      <c r="A61" s="9"/>
      <c r="B61" s="93"/>
      <c r="C61" s="41"/>
      <c r="D61" s="93"/>
      <c r="E61" s="94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93"/>
      <c r="X61" s="41"/>
      <c r="Y61" s="85"/>
      <c r="Z61" s="85"/>
      <c r="AA61" s="85"/>
      <c r="AB61" s="85"/>
      <c r="AC61" s="85"/>
      <c r="AD61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2018-12-27T21:38:38Z</dcterms:modified>
</cp:coreProperties>
</file>