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28" i="4" l="1"/>
  <c r="J22" i="4"/>
  <c r="N25" i="4" l="1"/>
  <c r="M25" i="4"/>
  <c r="L25" i="4"/>
  <c r="K25" i="4"/>
  <c r="AS22" i="4"/>
  <c r="AQ22" i="4"/>
  <c r="AP22" i="4"/>
  <c r="AO22" i="4"/>
  <c r="AN22" i="4"/>
  <c r="AM22" i="4"/>
  <c r="AG22" i="4"/>
  <c r="AE22" i="4"/>
  <c r="I27" i="4" s="1"/>
  <c r="AD22" i="4"/>
  <c r="AC22" i="4"/>
  <c r="G27" i="4" s="1"/>
  <c r="AB22" i="4"/>
  <c r="AA22" i="4"/>
  <c r="E27" i="4" s="1"/>
  <c r="W22" i="4"/>
  <c r="U22" i="4"/>
  <c r="T22" i="4"/>
  <c r="S22" i="4"/>
  <c r="R22" i="4"/>
  <c r="Q22" i="4"/>
  <c r="K22" i="4"/>
  <c r="K26" i="4" s="1"/>
  <c r="I22" i="4"/>
  <c r="I26" i="4" s="1"/>
  <c r="I28" i="4" s="1"/>
  <c r="H22" i="4"/>
  <c r="H26" i="4" s="1"/>
  <c r="G22" i="4"/>
  <c r="G26" i="4" s="1"/>
  <c r="F22" i="4"/>
  <c r="F26" i="4" s="1"/>
  <c r="E22" i="4"/>
  <c r="E26" i="4" s="1"/>
  <c r="E28" i="4" s="1"/>
  <c r="K27" i="4" l="1"/>
  <c r="K28" i="4" s="1"/>
  <c r="G28" i="4"/>
  <c r="M26" i="4"/>
  <c r="F27" i="4"/>
  <c r="L27" i="4" s="1"/>
  <c r="H27" i="4"/>
  <c r="M27" i="4" s="1"/>
  <c r="N26" i="4"/>
  <c r="L26" i="4"/>
  <c r="J27" i="4"/>
  <c r="AF22" i="4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27" i="1" s="1"/>
  <c r="F28" i="4" l="1"/>
  <c r="L28" i="4" s="1"/>
  <c r="N27" i="4"/>
  <c r="H28" i="4"/>
  <c r="M28" i="4" s="1"/>
  <c r="Y25" i="1"/>
  <c r="X25" i="1"/>
  <c r="W25" i="1"/>
  <c r="V25" i="1"/>
  <c r="U25" i="1"/>
  <c r="N28" i="4" l="1"/>
</calcChain>
</file>

<file path=xl/sharedStrings.xml><?xml version="1.0" encoding="utf-8"?>
<sst xmlns="http://schemas.openxmlformats.org/spreadsheetml/2006/main" count="286" uniqueCount="103">
  <si>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</si>
  <si>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</si>
  <si>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</si>
  <si>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</si>
  <si>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</si>
  <si>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</si>
  <si>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</si>
  <si>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</si>
  <si>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</si>
  <si>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</si>
  <si>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</si>
  <si>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</si>
  <si>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</si>
  <si>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</si>
  <si>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</si>
  <si>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</si>
  <si>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</si>
  <si>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</si>
  <si>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</si>
  <si>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</si>
  <si>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</si>
  <si>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</si>
  <si>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</si>
  <si>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</si>
  <si>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</si>
  <si>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</si>
  <si>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</si>
  <si>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</si>
  <si>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</si>
  <si>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</si>
  <si>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</si>
  <si>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</si>
  <si>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</si>
  <si>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</si>
  <si>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Saaranen</t>
  </si>
  <si>
    <t>2.</t>
  </si>
  <si>
    <t>HK</t>
  </si>
  <si>
    <t>suomensarja</t>
  </si>
  <si>
    <t>3.</t>
  </si>
  <si>
    <t>HP-K</t>
  </si>
  <si>
    <t>ykköspesis</t>
  </si>
  <si>
    <t>10.</t>
  </si>
  <si>
    <t>12.</t>
  </si>
  <si>
    <t>14.</t>
  </si>
  <si>
    <t>8.</t>
  </si>
  <si>
    <t>4.</t>
  </si>
  <si>
    <t>11.</t>
  </si>
  <si>
    <t>1.</t>
  </si>
  <si>
    <t>HP-K  2</t>
  </si>
  <si>
    <t>6.</t>
  </si>
  <si>
    <t>9.</t>
  </si>
  <si>
    <t>Seurat</t>
  </si>
  <si>
    <t>HK = Haapajärven Kiilat  (1935)</t>
  </si>
  <si>
    <t>HP-K = Haapajärven Pesä-Kiilat  (1990)</t>
  </si>
  <si>
    <t>03.07. 1994  HP - HP-K  1-2  (3-5, 10-6, 0-1)</t>
  </si>
  <si>
    <t xml:space="preserve">  27 v   5 kk   3 pv</t>
  </si>
  <si>
    <t>YKKÖSPESIS</t>
  </si>
  <si>
    <t>7.</t>
  </si>
  <si>
    <t>ykkössarja</t>
  </si>
  <si>
    <t>L+T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</si>
  <si>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</si>
  <si>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</si>
  <si>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</si>
  <si>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</si>
  <si>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</si>
  <si>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</si>
  <si>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</si>
  <si>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</si>
  <si>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</si>
  <si>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</si>
  <si>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</si>
  <si>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</si>
  <si>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</si>
  <si>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Ylihärmä</t>
  </si>
  <si>
    <t>Länsi</t>
  </si>
  <si>
    <t>Tuomo Olli</t>
  </si>
  <si>
    <t xml:space="preserve"> ITÄ - LÄNSI - KORTTI</t>
  </si>
  <si>
    <t>11-16</t>
  </si>
  <si>
    <t>2k</t>
  </si>
  <si>
    <t xml:space="preserve"> Arvo-ottelut</t>
  </si>
  <si>
    <t>Mitalit</t>
  </si>
  <si>
    <t>hSM</t>
  </si>
  <si>
    <t>Lyöty</t>
  </si>
  <si>
    <t>Tuotu</t>
  </si>
  <si>
    <t>x</t>
  </si>
  <si>
    <t>3/9</t>
  </si>
  <si>
    <t>0/1</t>
  </si>
  <si>
    <t>1/2</t>
  </si>
  <si>
    <t>1/3</t>
  </si>
  <si>
    <t>0-0-0</t>
  </si>
  <si>
    <t>27.</t>
  </si>
  <si>
    <t>25.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</si>
  <si>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</si>
  <si>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</si>
  <si>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</si>
  <si>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</si>
  <si>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</si>
  <si>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</si>
  <si>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</si>
  <si>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</si>
  <si>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</si>
  <si>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maakuntasarja</t>
  </si>
  <si>
    <t>30.1.1967   Haapajärvi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</si>
</sst>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/>
    <xf numFmtId="165" fontId="3" fillId="9" borderId="1" xfId="1" applyNumberFormat="1" applyFont="1" applyFill="1" applyBorder="1" applyAlignment="1"/>
    <xf numFmtId="165" fontId="3" fillId="9" borderId="3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0" fillId="3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2" borderId="0" xfId="0" applyFill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0" customWidth="1"/>
    <col min="3" max="3" width="6.7109375" style="89" customWidth="1"/>
    <col min="4" max="4" width="9.28515625" style="90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9" customWidth="1"/>
    <col min="26" max="26" width="8.7109375" style="89" customWidth="1"/>
    <col min="27" max="27" width="0.7109375" style="30" customWidth="1"/>
    <col min="28" max="32" width="5.7109375" style="89" customWidth="1"/>
    <col min="33" max="33" width="8.7109375" style="89" customWidth="1"/>
    <col min="34" max="34" width="0.7109375" style="30" customWidth="1"/>
    <col min="35" max="40" width="5.7109375" style="89" customWidth="1"/>
    <col min="41" max="41" width="52.42578125" style="1" customWidth="1"/>
    <col min="42" max="16384" width="9.140625" style="8"/>
  </cols>
  <sheetData>
    <row r="1" spans="1:41" ht="19.5" customHeight="1" x14ac:dyDescent="0.25">
      <c r="A1" s="1"/>
      <c r="B1" s="2" t="s">
        <v>34</v>
      </c>
      <c r="C1" s="3"/>
      <c r="D1" s="4"/>
      <c r="E1" s="5" t="s">
        <v>102</v>
      </c>
      <c r="F1" s="6"/>
      <c r="G1" s="6"/>
      <c r="H1" s="6"/>
      <c r="I1" s="6"/>
      <c r="J1" s="6"/>
      <c r="K1" s="3"/>
      <c r="L1" s="6"/>
      <c r="M1" s="3"/>
      <c r="N1" s="3"/>
      <c r="O1" s="7"/>
      <c r="P1" s="143"/>
      <c r="Q1" s="143"/>
      <c r="R1" s="143"/>
      <c r="S1" s="3"/>
      <c r="T1" s="6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/>
      <c r="Q2" s="20" t="s">
        <v>13</v>
      </c>
      <c r="R2" s="14"/>
      <c r="S2" s="21"/>
      <c r="T2" s="19"/>
      <c r="U2" s="20" t="s">
        <v>15</v>
      </c>
      <c r="V2" s="14"/>
      <c r="W2" s="14"/>
      <c r="X2" s="14"/>
      <c r="Y2" s="20"/>
      <c r="Z2" s="20"/>
      <c r="AA2" s="120"/>
      <c r="AB2" s="22" t="s">
        <v>16</v>
      </c>
      <c r="AC2" s="14"/>
      <c r="AD2" s="14"/>
      <c r="AE2" s="14"/>
      <c r="AF2" s="14"/>
      <c r="AG2" s="14"/>
      <c r="AH2" s="120"/>
      <c r="AI2" s="22" t="s">
        <v>79</v>
      </c>
      <c r="AJ2" s="14"/>
      <c r="AK2" s="14"/>
      <c r="AL2" s="20"/>
      <c r="AM2" s="14" t="s">
        <v>80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59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4"/>
      <c r="AI3" s="18" t="s">
        <v>23</v>
      </c>
      <c r="AJ3" s="18" t="s">
        <v>24</v>
      </c>
      <c r="AK3" s="15" t="s">
        <v>81</v>
      </c>
      <c r="AL3" s="15" t="s">
        <v>31</v>
      </c>
      <c r="AM3" s="17" t="s">
        <v>32</v>
      </c>
      <c r="AN3" s="18" t="s">
        <v>33</v>
      </c>
      <c r="AO3" s="9"/>
    </row>
    <row r="4" spans="1:41" s="23" customFormat="1" ht="15" customHeight="1" x14ac:dyDescent="0.25">
      <c r="A4" s="9"/>
      <c r="B4" s="27">
        <v>1984</v>
      </c>
      <c r="C4" s="27" t="s">
        <v>45</v>
      </c>
      <c r="D4" s="36" t="s">
        <v>36</v>
      </c>
      <c r="E4" s="28"/>
      <c r="F4" s="28" t="s">
        <v>37</v>
      </c>
      <c r="G4" s="93"/>
      <c r="H4" s="91"/>
      <c r="I4" s="27"/>
      <c r="J4" s="27"/>
      <c r="K4" s="27"/>
      <c r="L4" s="27"/>
      <c r="M4" s="27"/>
      <c r="N4" s="37"/>
      <c r="O4" s="30"/>
      <c r="P4" s="18"/>
      <c r="Q4" s="18"/>
      <c r="R4" s="18"/>
      <c r="S4" s="18"/>
      <c r="T4" s="30"/>
      <c r="U4" s="38"/>
      <c r="V4" s="38"/>
      <c r="W4" s="38"/>
      <c r="X4" s="38"/>
      <c r="Y4" s="38"/>
      <c r="Z4" s="38"/>
      <c r="AA4" s="30"/>
      <c r="AB4" s="40"/>
      <c r="AC4" s="40"/>
      <c r="AD4" s="99"/>
      <c r="AE4" s="40"/>
      <c r="AF4" s="40"/>
      <c r="AG4" s="79"/>
      <c r="AH4" s="30"/>
      <c r="AI4" s="38"/>
      <c r="AJ4" s="38"/>
      <c r="AK4" s="39"/>
      <c r="AL4" s="39"/>
      <c r="AM4" s="42"/>
      <c r="AN4" s="38"/>
      <c r="AO4" s="9"/>
    </row>
    <row r="5" spans="1:41" s="23" customFormat="1" ht="15" customHeight="1" x14ac:dyDescent="0.2">
      <c r="A5" s="9"/>
      <c r="B5" s="27">
        <v>1985</v>
      </c>
      <c r="C5" s="27" t="s">
        <v>57</v>
      </c>
      <c r="D5" s="36" t="s">
        <v>36</v>
      </c>
      <c r="E5" s="28"/>
      <c r="F5" s="28" t="s">
        <v>37</v>
      </c>
      <c r="G5" s="93"/>
      <c r="H5" s="91"/>
      <c r="I5" s="27"/>
      <c r="J5" s="27"/>
      <c r="K5" s="27"/>
      <c r="L5" s="27"/>
      <c r="M5" s="27"/>
      <c r="N5" s="37"/>
      <c r="O5" s="24"/>
      <c r="P5" s="18"/>
      <c r="Q5" s="18"/>
      <c r="R5" s="18"/>
      <c r="S5" s="18"/>
      <c r="T5" s="24"/>
      <c r="U5" s="38"/>
      <c r="V5" s="38"/>
      <c r="W5" s="38"/>
      <c r="X5" s="38"/>
      <c r="Y5" s="38"/>
      <c r="Z5" s="38"/>
      <c r="AA5" s="24"/>
      <c r="AB5" s="40"/>
      <c r="AC5" s="40"/>
      <c r="AD5" s="99"/>
      <c r="AE5" s="40"/>
      <c r="AF5" s="40"/>
      <c r="AG5" s="79"/>
      <c r="AH5" s="24"/>
      <c r="AI5" s="38"/>
      <c r="AJ5" s="38"/>
      <c r="AK5" s="39"/>
      <c r="AL5" s="39"/>
      <c r="AM5" s="42"/>
      <c r="AN5" s="38"/>
      <c r="AO5" s="9"/>
    </row>
    <row r="6" spans="1:41" s="23" customFormat="1" ht="15" customHeight="1" x14ac:dyDescent="0.2">
      <c r="A6" s="9"/>
      <c r="B6" s="27">
        <v>1986</v>
      </c>
      <c r="C6" s="27" t="s">
        <v>57</v>
      </c>
      <c r="D6" s="36" t="s">
        <v>36</v>
      </c>
      <c r="E6" s="28"/>
      <c r="F6" s="28" t="s">
        <v>37</v>
      </c>
      <c r="G6" s="93"/>
      <c r="H6" s="91"/>
      <c r="I6" s="27"/>
      <c r="J6" s="27"/>
      <c r="K6" s="27"/>
      <c r="L6" s="27"/>
      <c r="M6" s="27"/>
      <c r="N6" s="37"/>
      <c r="O6" s="24"/>
      <c r="P6" s="18"/>
      <c r="Q6" s="18"/>
      <c r="R6" s="18"/>
      <c r="S6" s="18"/>
      <c r="T6" s="24"/>
      <c r="U6" s="38"/>
      <c r="V6" s="38"/>
      <c r="W6" s="38"/>
      <c r="X6" s="38"/>
      <c r="Y6" s="38"/>
      <c r="Z6" s="38"/>
      <c r="AA6" s="24"/>
      <c r="AB6" s="40"/>
      <c r="AC6" s="40"/>
      <c r="AD6" s="99"/>
      <c r="AE6" s="40"/>
      <c r="AF6" s="40"/>
      <c r="AG6" s="79"/>
      <c r="AH6" s="24"/>
      <c r="AI6" s="38"/>
      <c r="AJ6" s="38"/>
      <c r="AK6" s="39"/>
      <c r="AL6" s="39"/>
      <c r="AM6" s="42"/>
      <c r="AN6" s="38"/>
      <c r="AO6" s="9"/>
    </row>
    <row r="7" spans="1:41" s="23" customFormat="1" ht="15" customHeight="1" x14ac:dyDescent="0.25">
      <c r="A7" s="9"/>
      <c r="B7" s="27">
        <v>1987</v>
      </c>
      <c r="C7" s="27" t="s">
        <v>44</v>
      </c>
      <c r="D7" s="36" t="s">
        <v>36</v>
      </c>
      <c r="E7" s="28"/>
      <c r="F7" s="28" t="s">
        <v>37</v>
      </c>
      <c r="G7" s="93"/>
      <c r="H7" s="91"/>
      <c r="I7" s="27"/>
      <c r="J7" s="27"/>
      <c r="K7" s="27"/>
      <c r="L7" s="27"/>
      <c r="M7" s="27"/>
      <c r="N7" s="37"/>
      <c r="O7" s="30"/>
      <c r="P7" s="18"/>
      <c r="Q7" s="18"/>
      <c r="R7" s="18"/>
      <c r="S7" s="18"/>
      <c r="T7" s="24"/>
      <c r="U7" s="38"/>
      <c r="V7" s="38"/>
      <c r="W7" s="38"/>
      <c r="X7" s="38"/>
      <c r="Y7" s="38"/>
      <c r="Z7" s="38"/>
      <c r="AA7" s="30"/>
      <c r="AB7" s="40"/>
      <c r="AC7" s="40"/>
      <c r="AD7" s="99"/>
      <c r="AE7" s="40"/>
      <c r="AF7" s="40"/>
      <c r="AG7" s="79"/>
      <c r="AH7" s="30"/>
      <c r="AI7" s="38"/>
      <c r="AJ7" s="38"/>
      <c r="AK7" s="39"/>
      <c r="AL7" s="39"/>
      <c r="AM7" s="42"/>
      <c r="AN7" s="38"/>
      <c r="AO7" s="9"/>
    </row>
    <row r="8" spans="1:41" s="23" customFormat="1" ht="15" customHeight="1" x14ac:dyDescent="0.25">
      <c r="A8" s="9"/>
      <c r="B8" s="27">
        <v>1988</v>
      </c>
      <c r="C8" s="27" t="s">
        <v>45</v>
      </c>
      <c r="D8" s="36" t="s">
        <v>36</v>
      </c>
      <c r="E8" s="28"/>
      <c r="F8" s="28" t="s">
        <v>37</v>
      </c>
      <c r="G8" s="93"/>
      <c r="H8" s="91"/>
      <c r="I8" s="27"/>
      <c r="J8" s="27"/>
      <c r="K8" s="27"/>
      <c r="L8" s="27"/>
      <c r="M8" s="27"/>
      <c r="N8" s="37"/>
      <c r="O8" s="30"/>
      <c r="P8" s="18"/>
      <c r="Q8" s="18"/>
      <c r="R8" s="18"/>
      <c r="S8" s="18"/>
      <c r="T8" s="24"/>
      <c r="U8" s="38"/>
      <c r="V8" s="38"/>
      <c r="W8" s="38"/>
      <c r="X8" s="38"/>
      <c r="Y8" s="38"/>
      <c r="Z8" s="38"/>
      <c r="AA8" s="30"/>
      <c r="AB8" s="40"/>
      <c r="AC8" s="40"/>
      <c r="AD8" s="99"/>
      <c r="AE8" s="40"/>
      <c r="AF8" s="40"/>
      <c r="AG8" s="79"/>
      <c r="AH8" s="30"/>
      <c r="AI8" s="38"/>
      <c r="AJ8" s="38"/>
      <c r="AK8" s="39"/>
      <c r="AL8" s="39"/>
      <c r="AM8" s="42"/>
      <c r="AN8" s="38"/>
      <c r="AO8" s="9"/>
    </row>
    <row r="9" spans="1:41" s="23" customFormat="1" ht="15" customHeight="1" x14ac:dyDescent="0.25">
      <c r="A9" s="9"/>
      <c r="B9" s="25">
        <v>1989</v>
      </c>
      <c r="C9" s="25" t="s">
        <v>35</v>
      </c>
      <c r="D9" s="26" t="s">
        <v>36</v>
      </c>
      <c r="E9" s="27"/>
      <c r="F9" s="28" t="s">
        <v>37</v>
      </c>
      <c r="G9" s="93"/>
      <c r="H9" s="91"/>
      <c r="I9" s="27"/>
      <c r="J9" s="27"/>
      <c r="K9" s="25"/>
      <c r="L9" s="25"/>
      <c r="M9" s="25"/>
      <c r="N9" s="29"/>
      <c r="O9" s="30"/>
      <c r="P9" s="18"/>
      <c r="Q9" s="18"/>
      <c r="R9" s="18"/>
      <c r="S9" s="18"/>
      <c r="T9" s="24"/>
      <c r="U9" s="38"/>
      <c r="V9" s="38"/>
      <c r="W9" s="39"/>
      <c r="X9" s="38"/>
      <c r="Y9" s="38"/>
      <c r="Z9" s="38"/>
      <c r="AA9" s="30"/>
      <c r="AB9" s="33"/>
      <c r="AC9" s="33"/>
      <c r="AD9" s="34"/>
      <c r="AE9" s="33"/>
      <c r="AF9" s="33"/>
      <c r="AG9" s="79"/>
      <c r="AH9" s="30"/>
      <c r="AI9" s="31"/>
      <c r="AJ9" s="31"/>
      <c r="AK9" s="31">
        <v>1</v>
      </c>
      <c r="AL9" s="32"/>
      <c r="AM9" s="35"/>
      <c r="AN9" s="31"/>
      <c r="AO9" s="9"/>
    </row>
    <row r="10" spans="1:41" s="23" customFormat="1" ht="15" customHeight="1" x14ac:dyDescent="0.25">
      <c r="A10" s="9"/>
      <c r="B10" s="27">
        <v>1990</v>
      </c>
      <c r="C10" s="27" t="s">
        <v>47</v>
      </c>
      <c r="D10" s="36" t="s">
        <v>39</v>
      </c>
      <c r="E10" s="27"/>
      <c r="F10" s="28" t="s">
        <v>37</v>
      </c>
      <c r="G10" s="93"/>
      <c r="H10" s="91"/>
      <c r="I10" s="27"/>
      <c r="J10" s="27"/>
      <c r="K10" s="27"/>
      <c r="L10" s="27"/>
      <c r="M10" s="27"/>
      <c r="N10" s="37"/>
      <c r="O10" s="30"/>
      <c r="P10" s="18"/>
      <c r="Q10" s="18"/>
      <c r="R10" s="18"/>
      <c r="S10" s="18"/>
      <c r="T10" s="24" t="e">
        <f t="shared" ref="T10:T19" si="0">PRODUCT(L10/S10)</f>
        <v>#DIV/0!</v>
      </c>
      <c r="U10" s="38"/>
      <c r="V10" s="38"/>
      <c r="W10" s="38"/>
      <c r="X10" s="38"/>
      <c r="Y10" s="38"/>
      <c r="Z10" s="38"/>
      <c r="AA10" s="30"/>
      <c r="AB10" s="40"/>
      <c r="AC10" s="40"/>
      <c r="AD10" s="40"/>
      <c r="AE10" s="40"/>
      <c r="AF10" s="40"/>
      <c r="AG10" s="79"/>
      <c r="AH10" s="30"/>
      <c r="AI10" s="38"/>
      <c r="AJ10" s="2"/>
      <c r="AK10" s="41"/>
      <c r="AL10" s="39"/>
      <c r="AM10" s="42"/>
      <c r="AN10" s="38"/>
      <c r="AO10" s="9"/>
    </row>
    <row r="11" spans="1:41" s="23" customFormat="1" ht="15" customHeight="1" x14ac:dyDescent="0.25">
      <c r="A11" s="9"/>
      <c r="B11" s="43">
        <v>1991</v>
      </c>
      <c r="C11" s="43" t="s">
        <v>44</v>
      </c>
      <c r="D11" s="44" t="s">
        <v>39</v>
      </c>
      <c r="E11" s="43"/>
      <c r="F11" s="45" t="s">
        <v>58</v>
      </c>
      <c r="G11" s="94"/>
      <c r="H11" s="92"/>
      <c r="I11" s="43"/>
      <c r="J11" s="43"/>
      <c r="K11" s="43"/>
      <c r="L11" s="43"/>
      <c r="M11" s="43"/>
      <c r="N11" s="46"/>
      <c r="O11" s="30"/>
      <c r="P11" s="18"/>
      <c r="Q11" s="18"/>
      <c r="R11" s="18"/>
      <c r="S11" s="18"/>
      <c r="T11" s="24" t="e">
        <f t="shared" si="0"/>
        <v>#DIV/0!</v>
      </c>
      <c r="U11" s="38"/>
      <c r="V11" s="38"/>
      <c r="W11" s="38"/>
      <c r="X11" s="38"/>
      <c r="Y11" s="38"/>
      <c r="Z11" s="38"/>
      <c r="AA11" s="30"/>
      <c r="AB11" s="40"/>
      <c r="AC11" s="40"/>
      <c r="AD11" s="40"/>
      <c r="AE11" s="40"/>
      <c r="AF11" s="40"/>
      <c r="AG11" s="79"/>
      <c r="AH11" s="30"/>
      <c r="AI11" s="38"/>
      <c r="AJ11" s="2"/>
      <c r="AK11" s="41"/>
      <c r="AL11" s="39"/>
      <c r="AM11" s="42"/>
      <c r="AN11" s="38"/>
      <c r="AO11" s="9"/>
    </row>
    <row r="12" spans="1:41" s="23" customFormat="1" ht="15" customHeight="1" x14ac:dyDescent="0.25">
      <c r="A12" s="9"/>
      <c r="B12" s="43">
        <v>1992</v>
      </c>
      <c r="C12" s="43" t="s">
        <v>45</v>
      </c>
      <c r="D12" s="44" t="s">
        <v>39</v>
      </c>
      <c r="E12" s="43"/>
      <c r="F12" s="45" t="s">
        <v>40</v>
      </c>
      <c r="G12" s="94"/>
      <c r="H12" s="92"/>
      <c r="I12" s="43"/>
      <c r="J12" s="43"/>
      <c r="K12" s="43"/>
      <c r="L12" s="43"/>
      <c r="M12" s="43"/>
      <c r="N12" s="46"/>
      <c r="O12" s="30"/>
      <c r="P12" s="18"/>
      <c r="Q12" s="18"/>
      <c r="R12" s="18"/>
      <c r="S12" s="18"/>
      <c r="T12" s="24" t="e">
        <f t="shared" si="0"/>
        <v>#DIV/0!</v>
      </c>
      <c r="U12" s="38"/>
      <c r="V12" s="38"/>
      <c r="W12" s="38"/>
      <c r="X12" s="38"/>
      <c r="Y12" s="38"/>
      <c r="Z12" s="38"/>
      <c r="AA12" s="30"/>
      <c r="AB12" s="40"/>
      <c r="AC12" s="40"/>
      <c r="AD12" s="40"/>
      <c r="AE12" s="40"/>
      <c r="AF12" s="40"/>
      <c r="AG12" s="79"/>
      <c r="AH12" s="30"/>
      <c r="AI12" s="38"/>
      <c r="AJ12" s="2"/>
      <c r="AK12" s="41"/>
      <c r="AL12" s="39"/>
      <c r="AM12" s="42"/>
      <c r="AN12" s="38"/>
      <c r="AO12" s="9"/>
    </row>
    <row r="13" spans="1:41" s="23" customFormat="1" ht="15" customHeight="1" x14ac:dyDescent="0.25">
      <c r="A13" s="9"/>
      <c r="B13" s="43">
        <v>1993</v>
      </c>
      <c r="C13" s="43" t="s">
        <v>46</v>
      </c>
      <c r="D13" s="44" t="s">
        <v>39</v>
      </c>
      <c r="E13" s="43"/>
      <c r="F13" s="45" t="s">
        <v>40</v>
      </c>
      <c r="G13" s="94"/>
      <c r="H13" s="92"/>
      <c r="I13" s="43"/>
      <c r="J13" s="43"/>
      <c r="K13" s="43"/>
      <c r="L13" s="43"/>
      <c r="M13" s="43"/>
      <c r="N13" s="46"/>
      <c r="O13" s="30"/>
      <c r="P13" s="18"/>
      <c r="Q13" s="18"/>
      <c r="R13" s="18"/>
      <c r="S13" s="18"/>
      <c r="T13" s="24" t="e">
        <f t="shared" si="0"/>
        <v>#DIV/0!</v>
      </c>
      <c r="U13" s="38"/>
      <c r="V13" s="38"/>
      <c r="W13" s="38"/>
      <c r="X13" s="38"/>
      <c r="Y13" s="38"/>
      <c r="Z13" s="38"/>
      <c r="AA13" s="30"/>
      <c r="AB13" s="40"/>
      <c r="AC13" s="40"/>
      <c r="AD13" s="40"/>
      <c r="AE13" s="40"/>
      <c r="AF13" s="40"/>
      <c r="AG13" s="79"/>
      <c r="AH13" s="30"/>
      <c r="AI13" s="38"/>
      <c r="AJ13" s="2"/>
      <c r="AK13" s="41"/>
      <c r="AL13" s="39"/>
      <c r="AM13" s="42"/>
      <c r="AN13" s="38"/>
      <c r="AO13" s="9"/>
    </row>
    <row r="14" spans="1:41" s="23" customFormat="1" ht="15" customHeight="1" x14ac:dyDescent="0.25">
      <c r="A14" s="9"/>
      <c r="B14" s="43">
        <v>1994</v>
      </c>
      <c r="C14" s="43" t="s">
        <v>38</v>
      </c>
      <c r="D14" s="44" t="s">
        <v>39</v>
      </c>
      <c r="E14" s="43"/>
      <c r="F14" s="45" t="s">
        <v>40</v>
      </c>
      <c r="G14" s="94"/>
      <c r="H14" s="92"/>
      <c r="I14" s="43"/>
      <c r="J14" s="43"/>
      <c r="K14" s="43"/>
      <c r="L14" s="43"/>
      <c r="M14" s="43"/>
      <c r="N14" s="46"/>
      <c r="O14" s="30"/>
      <c r="P14" s="18"/>
      <c r="Q14" s="18"/>
      <c r="R14" s="18"/>
      <c r="S14" s="18"/>
      <c r="T14" s="24" t="e">
        <f t="shared" si="0"/>
        <v>#DIV/0!</v>
      </c>
      <c r="U14" s="38"/>
      <c r="V14" s="38"/>
      <c r="W14" s="38"/>
      <c r="X14" s="38"/>
      <c r="Y14" s="38"/>
      <c r="Z14" s="38"/>
      <c r="AA14" s="30"/>
      <c r="AB14" s="40">
        <v>18</v>
      </c>
      <c r="AC14" s="40">
        <v>2</v>
      </c>
      <c r="AD14" s="40">
        <v>1</v>
      </c>
      <c r="AE14" s="40">
        <v>30</v>
      </c>
      <c r="AF14" s="40">
        <v>110</v>
      </c>
      <c r="AG14" s="79">
        <v>0.63200000000000001</v>
      </c>
      <c r="AH14" s="30"/>
      <c r="AI14" s="38"/>
      <c r="AJ14" s="2"/>
      <c r="AK14" s="41"/>
      <c r="AL14" s="39"/>
      <c r="AM14" s="42"/>
      <c r="AN14" s="38"/>
      <c r="AO14" s="9"/>
    </row>
    <row r="15" spans="1:41" s="23" customFormat="1" ht="15" customHeight="1" x14ac:dyDescent="0.25">
      <c r="A15" s="9"/>
      <c r="B15" s="43">
        <v>1995</v>
      </c>
      <c r="C15" s="43" t="s">
        <v>38</v>
      </c>
      <c r="D15" s="44" t="s">
        <v>39</v>
      </c>
      <c r="E15" s="43"/>
      <c r="F15" s="45" t="s">
        <v>40</v>
      </c>
      <c r="G15" s="94"/>
      <c r="H15" s="92"/>
      <c r="I15" s="43"/>
      <c r="J15" s="43"/>
      <c r="K15" s="43"/>
      <c r="L15" s="43"/>
      <c r="M15" s="43"/>
      <c r="N15" s="46"/>
      <c r="O15" s="30"/>
      <c r="P15" s="18"/>
      <c r="Q15" s="18"/>
      <c r="R15" s="18"/>
      <c r="S15" s="18"/>
      <c r="T15" s="24" t="e">
        <f t="shared" si="0"/>
        <v>#DIV/0!</v>
      </c>
      <c r="U15" s="38"/>
      <c r="V15" s="38"/>
      <c r="W15" s="38"/>
      <c r="X15" s="38"/>
      <c r="Y15" s="38"/>
      <c r="Z15" s="38"/>
      <c r="AA15" s="30"/>
      <c r="AB15" s="40">
        <v>5</v>
      </c>
      <c r="AC15" s="40">
        <v>2</v>
      </c>
      <c r="AD15" s="40">
        <v>6</v>
      </c>
      <c r="AE15" s="40">
        <v>8</v>
      </c>
      <c r="AF15" s="40">
        <v>40</v>
      </c>
      <c r="AG15" s="79">
        <v>0.76900000000000002</v>
      </c>
      <c r="AH15" s="30"/>
      <c r="AI15" s="38"/>
      <c r="AJ15" s="38"/>
      <c r="AK15" s="38"/>
      <c r="AL15" s="38"/>
      <c r="AM15" s="38"/>
      <c r="AN15" s="38"/>
      <c r="AO15" s="9"/>
    </row>
    <row r="16" spans="1:41" s="23" customFormat="1" ht="15" customHeight="1" x14ac:dyDescent="0.25">
      <c r="A16" s="9"/>
      <c r="B16" s="38">
        <v>1996</v>
      </c>
      <c r="C16" s="38" t="s">
        <v>41</v>
      </c>
      <c r="D16" s="47" t="s">
        <v>39</v>
      </c>
      <c r="E16" s="38">
        <v>21</v>
      </c>
      <c r="F16" s="38">
        <v>0</v>
      </c>
      <c r="G16" s="38">
        <v>10</v>
      </c>
      <c r="H16" s="38">
        <v>11</v>
      </c>
      <c r="I16" s="38">
        <v>74</v>
      </c>
      <c r="J16" s="38">
        <v>26</v>
      </c>
      <c r="K16" s="38">
        <v>24</v>
      </c>
      <c r="L16" s="38">
        <v>14</v>
      </c>
      <c r="M16" s="38">
        <v>10</v>
      </c>
      <c r="N16" s="48">
        <v>0.55639097744360899</v>
      </c>
      <c r="O16" s="30"/>
      <c r="P16" s="18"/>
      <c r="Q16" s="18"/>
      <c r="R16" s="18"/>
      <c r="S16" s="18"/>
      <c r="T16" s="24" t="e">
        <f t="shared" si="0"/>
        <v>#DIV/0!</v>
      </c>
      <c r="U16" s="38"/>
      <c r="V16" s="38"/>
      <c r="W16" s="38"/>
      <c r="X16" s="38"/>
      <c r="Y16" s="38"/>
      <c r="Z16" s="38"/>
      <c r="AA16" s="30"/>
      <c r="AB16" s="40">
        <v>5</v>
      </c>
      <c r="AC16" s="99">
        <v>0</v>
      </c>
      <c r="AD16" s="99">
        <v>3</v>
      </c>
      <c r="AE16" s="99">
        <v>2</v>
      </c>
      <c r="AF16" s="40"/>
      <c r="AG16" s="79"/>
      <c r="AH16" s="30"/>
      <c r="AI16" s="38"/>
      <c r="AJ16" s="38"/>
      <c r="AK16" s="38"/>
      <c r="AL16" s="38"/>
      <c r="AM16" s="38"/>
      <c r="AN16" s="38"/>
      <c r="AO16" s="9"/>
    </row>
    <row r="17" spans="1:41" s="23" customFormat="1" ht="15" customHeight="1" x14ac:dyDescent="0.25">
      <c r="A17" s="9"/>
      <c r="B17" s="38">
        <v>1997</v>
      </c>
      <c r="C17" s="38" t="s">
        <v>42</v>
      </c>
      <c r="D17" s="47" t="s">
        <v>39</v>
      </c>
      <c r="E17" s="38">
        <v>28</v>
      </c>
      <c r="F17" s="38">
        <v>1</v>
      </c>
      <c r="G17" s="38">
        <v>5</v>
      </c>
      <c r="H17" s="38">
        <v>24</v>
      </c>
      <c r="I17" s="38">
        <v>131</v>
      </c>
      <c r="J17" s="38">
        <v>56</v>
      </c>
      <c r="K17" s="38">
        <v>60</v>
      </c>
      <c r="L17" s="38">
        <v>9</v>
      </c>
      <c r="M17" s="38">
        <v>6</v>
      </c>
      <c r="N17" s="49">
        <v>0.58199999999999996</v>
      </c>
      <c r="O17" s="30"/>
      <c r="P17" s="18"/>
      <c r="Q17" s="18" t="s">
        <v>90</v>
      </c>
      <c r="R17" s="18"/>
      <c r="S17" s="18" t="s">
        <v>91</v>
      </c>
      <c r="T17" s="24" t="e">
        <f t="shared" si="0"/>
        <v>#VALUE!</v>
      </c>
      <c r="U17" s="38"/>
      <c r="V17" s="38"/>
      <c r="W17" s="38"/>
      <c r="X17" s="38"/>
      <c r="Y17" s="38"/>
      <c r="Z17" s="38"/>
      <c r="AA17" s="30"/>
      <c r="AB17" s="40" t="s">
        <v>84</v>
      </c>
      <c r="AC17" s="40"/>
      <c r="AD17" s="40"/>
      <c r="AE17" s="40"/>
      <c r="AF17" s="40"/>
      <c r="AG17" s="79"/>
      <c r="AH17" s="30"/>
      <c r="AI17" s="38"/>
      <c r="AJ17" s="38"/>
      <c r="AK17" s="38"/>
      <c r="AL17" s="38"/>
      <c r="AM17" s="38"/>
      <c r="AN17" s="38"/>
      <c r="AO17" s="9"/>
    </row>
    <row r="18" spans="1:41" s="23" customFormat="1" ht="15" customHeight="1" x14ac:dyDescent="0.25">
      <c r="A18" s="9"/>
      <c r="B18" s="38">
        <v>1998</v>
      </c>
      <c r="C18" s="38" t="s">
        <v>43</v>
      </c>
      <c r="D18" s="47" t="s">
        <v>39</v>
      </c>
      <c r="E18" s="38">
        <v>28</v>
      </c>
      <c r="F18" s="38">
        <v>4</v>
      </c>
      <c r="G18" s="38">
        <v>9</v>
      </c>
      <c r="H18" s="38">
        <v>26</v>
      </c>
      <c r="I18" s="38">
        <v>160</v>
      </c>
      <c r="J18" s="38">
        <v>58</v>
      </c>
      <c r="K18" s="38">
        <v>61</v>
      </c>
      <c r="L18" s="38">
        <v>28</v>
      </c>
      <c r="M18" s="38">
        <v>13</v>
      </c>
      <c r="N18" s="49">
        <v>0.64500000000000002</v>
      </c>
      <c r="O18" s="30"/>
      <c r="P18" s="18"/>
      <c r="Q18" s="18" t="s">
        <v>92</v>
      </c>
      <c r="R18" s="18"/>
      <c r="S18" s="18" t="s">
        <v>49</v>
      </c>
      <c r="T18" s="24" t="e">
        <f t="shared" si="0"/>
        <v>#VALUE!</v>
      </c>
      <c r="U18" s="38"/>
      <c r="V18" s="38"/>
      <c r="W18" s="38"/>
      <c r="X18" s="38"/>
      <c r="Y18" s="38"/>
      <c r="Z18" s="38"/>
      <c r="AA18" s="30"/>
      <c r="AB18" s="40">
        <v>8</v>
      </c>
      <c r="AC18" s="40">
        <v>1</v>
      </c>
      <c r="AD18" s="40">
        <v>0</v>
      </c>
      <c r="AE18" s="40">
        <v>8</v>
      </c>
      <c r="AF18" s="40">
        <v>42</v>
      </c>
      <c r="AG18" s="79">
        <v>0.61799999999999999</v>
      </c>
      <c r="AH18" s="30"/>
      <c r="AI18" s="31"/>
      <c r="AJ18" s="31"/>
      <c r="AK18" s="31"/>
      <c r="AL18" s="32"/>
      <c r="AM18" s="35"/>
      <c r="AN18" s="38"/>
      <c r="AO18" s="9"/>
    </row>
    <row r="19" spans="1:41" s="23" customFormat="1" ht="15" customHeight="1" x14ac:dyDescent="0.25">
      <c r="A19" s="9"/>
      <c r="B19" s="43">
        <v>1999</v>
      </c>
      <c r="C19" s="43" t="s">
        <v>45</v>
      </c>
      <c r="D19" s="44" t="s">
        <v>39</v>
      </c>
      <c r="E19" s="43"/>
      <c r="F19" s="45" t="s">
        <v>40</v>
      </c>
      <c r="G19" s="94"/>
      <c r="H19" s="92"/>
      <c r="I19" s="43"/>
      <c r="J19" s="43"/>
      <c r="K19" s="43"/>
      <c r="L19" s="43"/>
      <c r="M19" s="43"/>
      <c r="N19" s="46"/>
      <c r="O19" s="30"/>
      <c r="P19" s="18"/>
      <c r="Q19" s="18"/>
      <c r="R19" s="18"/>
      <c r="S19" s="18"/>
      <c r="T19" s="24" t="e">
        <f t="shared" si="0"/>
        <v>#DIV/0!</v>
      </c>
      <c r="U19" s="38"/>
      <c r="V19" s="38"/>
      <c r="W19" s="38"/>
      <c r="X19" s="38"/>
      <c r="Y19" s="38"/>
      <c r="Z19" s="38"/>
      <c r="AA19" s="30"/>
      <c r="AB19" s="33"/>
      <c r="AC19" s="33"/>
      <c r="AD19" s="34"/>
      <c r="AE19" s="33"/>
      <c r="AF19" s="33"/>
      <c r="AG19" s="79"/>
      <c r="AH19" s="30"/>
      <c r="AI19" s="31"/>
      <c r="AJ19" s="31"/>
      <c r="AK19" s="31"/>
      <c r="AL19" s="32"/>
      <c r="AM19" s="35"/>
      <c r="AN19" s="38"/>
      <c r="AO19" s="9"/>
    </row>
    <row r="20" spans="1:41" s="23" customFormat="1" ht="15" customHeight="1" x14ac:dyDescent="0.25">
      <c r="A20" s="1"/>
      <c r="B20" s="43">
        <v>2000</v>
      </c>
      <c r="C20" s="43" t="s">
        <v>38</v>
      </c>
      <c r="D20" s="44" t="s">
        <v>39</v>
      </c>
      <c r="E20" s="43"/>
      <c r="F20" s="45" t="s">
        <v>40</v>
      </c>
      <c r="G20" s="94"/>
      <c r="H20" s="92"/>
      <c r="I20" s="43"/>
      <c r="J20" s="43"/>
      <c r="K20" s="43"/>
      <c r="L20" s="43"/>
      <c r="M20" s="43"/>
      <c r="N20" s="46"/>
      <c r="O20" s="30"/>
      <c r="P20" s="18"/>
      <c r="Q20" s="18"/>
      <c r="R20" s="18"/>
      <c r="S20" s="18"/>
      <c r="T20" s="24" t="e">
        <f>PRODUCT(L20/S20)</f>
        <v>#DIV/0!</v>
      </c>
      <c r="U20" s="38"/>
      <c r="V20" s="38"/>
      <c r="W20" s="38"/>
      <c r="X20" s="38"/>
      <c r="Y20" s="38"/>
      <c r="Z20" s="38"/>
      <c r="AA20" s="30"/>
      <c r="AB20" s="33">
        <v>7</v>
      </c>
      <c r="AC20" s="33">
        <v>1</v>
      </c>
      <c r="AD20" s="34">
        <v>0</v>
      </c>
      <c r="AE20" s="33">
        <v>1</v>
      </c>
      <c r="AF20" s="33">
        <v>18</v>
      </c>
      <c r="AG20" s="79">
        <v>0.45</v>
      </c>
      <c r="AH20" s="30"/>
      <c r="AI20" s="31"/>
      <c r="AJ20" s="31"/>
      <c r="AK20" s="31"/>
      <c r="AL20" s="32"/>
      <c r="AM20" s="35"/>
      <c r="AN20" s="38"/>
      <c r="AO20" s="9"/>
    </row>
    <row r="21" spans="1:41" ht="15" customHeight="1" x14ac:dyDescent="0.25">
      <c r="A21" s="9"/>
      <c r="B21" s="43">
        <v>2001</v>
      </c>
      <c r="C21" s="43" t="s">
        <v>38</v>
      </c>
      <c r="D21" s="50" t="s">
        <v>39</v>
      </c>
      <c r="E21" s="43"/>
      <c r="F21" s="45" t="s">
        <v>40</v>
      </c>
      <c r="G21" s="94"/>
      <c r="H21" s="92"/>
      <c r="I21" s="43"/>
      <c r="J21" s="43"/>
      <c r="K21" s="43"/>
      <c r="L21" s="43"/>
      <c r="M21" s="43"/>
      <c r="N21" s="46"/>
      <c r="P21" s="18"/>
      <c r="Q21" s="18"/>
      <c r="R21" s="18"/>
      <c r="S21" s="18"/>
      <c r="T21" s="24" t="e">
        <f>PRODUCT(L21/S21)</f>
        <v>#DIV/0!</v>
      </c>
      <c r="U21" s="38"/>
      <c r="V21" s="38"/>
      <c r="W21" s="39"/>
      <c r="X21" s="38"/>
      <c r="Y21" s="38"/>
      <c r="Z21" s="38"/>
      <c r="AB21" s="33">
        <v>7</v>
      </c>
      <c r="AC21" s="33">
        <v>0</v>
      </c>
      <c r="AD21" s="34">
        <v>3</v>
      </c>
      <c r="AE21" s="33">
        <v>0</v>
      </c>
      <c r="AF21" s="33">
        <v>16</v>
      </c>
      <c r="AG21" s="79">
        <v>0.432</v>
      </c>
      <c r="AI21" s="31"/>
      <c r="AJ21" s="31"/>
      <c r="AK21" s="31"/>
      <c r="AL21" s="32"/>
      <c r="AM21" s="35"/>
      <c r="AN21" s="38"/>
      <c r="AO21" s="9"/>
    </row>
    <row r="22" spans="1:41" s="23" customFormat="1" ht="15" customHeight="1" x14ac:dyDescent="0.25">
      <c r="A22" s="9"/>
      <c r="B22" s="113">
        <v>2002</v>
      </c>
      <c r="C22" s="113" t="s">
        <v>35</v>
      </c>
      <c r="D22" s="170" t="s">
        <v>48</v>
      </c>
      <c r="E22" s="113"/>
      <c r="F22" s="112" t="s">
        <v>101</v>
      </c>
      <c r="G22" s="113"/>
      <c r="H22" s="113"/>
      <c r="I22" s="113"/>
      <c r="J22" s="113"/>
      <c r="K22" s="113"/>
      <c r="L22" s="113"/>
      <c r="M22" s="113"/>
      <c r="N22" s="171"/>
      <c r="O22" s="30"/>
      <c r="P22" s="18"/>
      <c r="Q22" s="18"/>
      <c r="R22" s="18"/>
      <c r="S22" s="18"/>
      <c r="T22" s="98" t="e">
        <f>PRODUCT(L22/S22)</f>
        <v>#DIV/0!</v>
      </c>
      <c r="U22" s="38"/>
      <c r="V22" s="38"/>
      <c r="W22" s="39"/>
      <c r="X22" s="38"/>
      <c r="Y22" s="38"/>
      <c r="Z22" s="38"/>
      <c r="AA22" s="30"/>
      <c r="AB22" s="33"/>
      <c r="AC22" s="33"/>
      <c r="AD22" s="34"/>
      <c r="AE22" s="33"/>
      <c r="AF22" s="33"/>
      <c r="AG22" s="79"/>
      <c r="AH22" s="30"/>
      <c r="AI22" s="31"/>
      <c r="AJ22" s="31"/>
      <c r="AK22" s="31"/>
      <c r="AL22" s="32"/>
      <c r="AM22" s="35"/>
      <c r="AN22" s="38"/>
      <c r="AO22" s="9"/>
    </row>
    <row r="23" spans="1:41" ht="15" customHeight="1" x14ac:dyDescent="0.25">
      <c r="A23" s="9"/>
      <c r="B23" s="27">
        <v>2003</v>
      </c>
      <c r="C23" s="27" t="s">
        <v>49</v>
      </c>
      <c r="D23" s="36" t="s">
        <v>48</v>
      </c>
      <c r="E23" s="27"/>
      <c r="F23" s="28" t="s">
        <v>37</v>
      </c>
      <c r="G23" s="93"/>
      <c r="H23" s="91"/>
      <c r="I23" s="27"/>
      <c r="J23" s="27"/>
      <c r="K23" s="27"/>
      <c r="L23" s="27"/>
      <c r="M23" s="27"/>
      <c r="N23" s="37"/>
      <c r="P23" s="18"/>
      <c r="Q23" s="18"/>
      <c r="R23" s="18"/>
      <c r="S23" s="18"/>
      <c r="T23" s="24" t="e">
        <f>PRODUCT(L23/S23)</f>
        <v>#DIV/0!</v>
      </c>
      <c r="U23" s="38"/>
      <c r="V23" s="38"/>
      <c r="W23" s="39"/>
      <c r="X23" s="38"/>
      <c r="Y23" s="38"/>
      <c r="Z23" s="38"/>
      <c r="AB23" s="40"/>
      <c r="AC23" s="40"/>
      <c r="AD23" s="40"/>
      <c r="AE23" s="40"/>
      <c r="AF23" s="40"/>
      <c r="AG23" s="79"/>
      <c r="AI23" s="38"/>
      <c r="AJ23" s="38"/>
      <c r="AK23" s="38"/>
      <c r="AL23" s="38"/>
      <c r="AM23" s="38"/>
      <c r="AN23" s="38"/>
      <c r="AO23" s="9"/>
    </row>
    <row r="24" spans="1:41" ht="15" customHeight="1" x14ac:dyDescent="0.25">
      <c r="A24" s="9"/>
      <c r="B24" s="27">
        <v>2004</v>
      </c>
      <c r="C24" s="27" t="s">
        <v>50</v>
      </c>
      <c r="D24" s="36" t="s">
        <v>48</v>
      </c>
      <c r="E24" s="27"/>
      <c r="F24" s="28" t="s">
        <v>37</v>
      </c>
      <c r="G24" s="93"/>
      <c r="H24" s="91"/>
      <c r="I24" s="27"/>
      <c r="J24" s="27"/>
      <c r="K24" s="27"/>
      <c r="L24" s="27"/>
      <c r="M24" s="27"/>
      <c r="N24" s="37"/>
      <c r="P24" s="18"/>
      <c r="Q24" s="18"/>
      <c r="R24" s="18"/>
      <c r="S24" s="18"/>
      <c r="T24" s="98"/>
      <c r="U24" s="38"/>
      <c r="V24" s="38"/>
      <c r="W24" s="39"/>
      <c r="X24" s="38"/>
      <c r="Y24" s="38"/>
      <c r="Z24" s="38"/>
      <c r="AB24" s="40"/>
      <c r="AC24" s="40"/>
      <c r="AD24" s="40"/>
      <c r="AE24" s="40"/>
      <c r="AF24" s="40"/>
      <c r="AG24" s="79"/>
      <c r="AI24" s="38"/>
      <c r="AJ24" s="38"/>
      <c r="AK24" s="38"/>
      <c r="AL24" s="38"/>
      <c r="AM24" s="38"/>
      <c r="AN24" s="38"/>
      <c r="AO24" s="9"/>
    </row>
    <row r="25" spans="1:41" ht="15" customHeight="1" x14ac:dyDescent="0.2">
      <c r="A25" s="9"/>
      <c r="B25" s="16" t="s">
        <v>7</v>
      </c>
      <c r="C25" s="17"/>
      <c r="D25" s="15"/>
      <c r="E25" s="18">
        <v>77</v>
      </c>
      <c r="F25" s="18">
        <v>5</v>
      </c>
      <c r="G25" s="18">
        <v>24</v>
      </c>
      <c r="H25" s="18">
        <v>61</v>
      </c>
      <c r="I25" s="18">
        <v>365</v>
      </c>
      <c r="J25" s="18">
        <v>140</v>
      </c>
      <c r="K25" s="18">
        <v>145</v>
      </c>
      <c r="L25" s="18">
        <v>51</v>
      </c>
      <c r="M25" s="18">
        <v>29</v>
      </c>
      <c r="N25" s="51">
        <v>0.60099999999999998</v>
      </c>
      <c r="O25" s="24"/>
      <c r="P25" s="144" t="s">
        <v>89</v>
      </c>
      <c r="Q25" s="144" t="s">
        <v>89</v>
      </c>
      <c r="R25" s="144" t="s">
        <v>89</v>
      </c>
      <c r="S25" s="144" t="s">
        <v>89</v>
      </c>
      <c r="T25" s="24"/>
      <c r="U25" s="18">
        <f>SUM(U9:U24)</f>
        <v>0</v>
      </c>
      <c r="V25" s="18">
        <f>SUM(V9:V24)</f>
        <v>0</v>
      </c>
      <c r="W25" s="18">
        <f>SUM(W9:W24)</f>
        <v>0</v>
      </c>
      <c r="X25" s="18">
        <f>SUM(X9:X24)</f>
        <v>0</v>
      </c>
      <c r="Y25" s="18">
        <f>SUM(Y9:Y24)</f>
        <v>0</v>
      </c>
      <c r="Z25" s="51">
        <v>0</v>
      </c>
      <c r="AA25" s="24"/>
      <c r="AB25" s="18">
        <v>50</v>
      </c>
      <c r="AC25" s="18">
        <v>6</v>
      </c>
      <c r="AD25" s="18">
        <v>13</v>
      </c>
      <c r="AE25" s="18">
        <v>49</v>
      </c>
      <c r="AF25" s="18">
        <v>226</v>
      </c>
      <c r="AG25" s="51">
        <v>0.60899999999999999</v>
      </c>
      <c r="AH25" s="24"/>
      <c r="AI25" s="18">
        <v>0</v>
      </c>
      <c r="AJ25" s="18">
        <v>0</v>
      </c>
      <c r="AK25" s="18">
        <v>1</v>
      </c>
      <c r="AL25" s="18">
        <v>0</v>
      </c>
      <c r="AM25" s="18">
        <v>0</v>
      </c>
      <c r="AN25" s="18">
        <v>0</v>
      </c>
      <c r="AO25" s="9"/>
    </row>
    <row r="26" spans="1:41" ht="15" customHeight="1" x14ac:dyDescent="0.2">
      <c r="A26" s="9"/>
      <c r="B26" s="52" t="s">
        <v>2</v>
      </c>
      <c r="C26" s="42"/>
      <c r="D26" s="53">
        <v>242.66666666666666</v>
      </c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54"/>
      <c r="P26" s="24"/>
      <c r="Q26" s="24"/>
      <c r="R26" s="24"/>
      <c r="S26" s="24"/>
      <c r="T26" s="98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6"/>
      <c r="AN26" s="54"/>
      <c r="AO26" s="9"/>
    </row>
    <row r="27" spans="1:41" ht="10.5" customHeight="1" x14ac:dyDescent="0.25">
      <c r="A27" s="9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T27" s="145" t="e">
        <f>SUM(T10:T26)</f>
        <v>#DIV/0!</v>
      </c>
      <c r="U27" s="54"/>
      <c r="V27" s="57"/>
      <c r="W27" s="54"/>
      <c r="X27" s="54"/>
      <c r="Y27" s="54"/>
      <c r="Z27" s="54"/>
      <c r="AB27" s="54"/>
      <c r="AC27" s="54"/>
      <c r="AD27" s="54"/>
      <c r="AE27" s="54"/>
      <c r="AF27" s="54"/>
      <c r="AG27" s="54"/>
      <c r="AI27" s="54"/>
      <c r="AJ27" s="54"/>
      <c r="AK27" s="54"/>
      <c r="AL27" s="54"/>
      <c r="AM27" s="54"/>
      <c r="AN27" s="54"/>
      <c r="AO27" s="9"/>
    </row>
    <row r="28" spans="1:41" ht="15" customHeight="1" x14ac:dyDescent="0.25">
      <c r="A28" s="9"/>
      <c r="B28" s="22" t="s">
        <v>25</v>
      </c>
      <c r="C28" s="58"/>
      <c r="D28" s="58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54"/>
      <c r="K28" s="18" t="s">
        <v>27</v>
      </c>
      <c r="L28" s="18" t="s">
        <v>28</v>
      </c>
      <c r="M28" s="18" t="s">
        <v>29</v>
      </c>
      <c r="N28" s="18" t="s">
        <v>22</v>
      </c>
      <c r="O28" s="24"/>
      <c r="P28" s="59" t="s">
        <v>30</v>
      </c>
      <c r="Q28" s="12"/>
      <c r="R28" s="12"/>
      <c r="S28" s="12"/>
      <c r="T28" s="60"/>
      <c r="U28" s="60"/>
      <c r="V28" s="60"/>
      <c r="W28" s="60"/>
      <c r="X28" s="60"/>
      <c r="Y28" s="60"/>
      <c r="Z28" s="60"/>
      <c r="AA28" s="12"/>
      <c r="AB28" s="12"/>
      <c r="AC28" s="60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61"/>
      <c r="AO28" s="9"/>
    </row>
    <row r="29" spans="1:41" ht="15" customHeight="1" x14ac:dyDescent="0.2">
      <c r="A29" s="9"/>
      <c r="B29" s="59" t="s">
        <v>13</v>
      </c>
      <c r="C29" s="12"/>
      <c r="D29" s="61"/>
      <c r="E29" s="38">
        <v>77</v>
      </c>
      <c r="F29" s="38">
        <v>5</v>
      </c>
      <c r="G29" s="38">
        <v>24</v>
      </c>
      <c r="H29" s="38">
        <v>61</v>
      </c>
      <c r="I29" s="38">
        <v>365</v>
      </c>
      <c r="J29" s="54"/>
      <c r="K29" s="62">
        <v>0.37662337662337664</v>
      </c>
      <c r="L29" s="62">
        <v>0.79220779220779225</v>
      </c>
      <c r="M29" s="62">
        <v>4.7402597402597406</v>
      </c>
      <c r="N29" s="49">
        <v>0.60099999999999998</v>
      </c>
      <c r="O29" s="24"/>
      <c r="P29" s="63" t="s">
        <v>9</v>
      </c>
      <c r="Q29" s="64"/>
      <c r="R29" s="65" t="s">
        <v>54</v>
      </c>
      <c r="S29" s="65"/>
      <c r="T29" s="65"/>
      <c r="U29" s="65"/>
      <c r="V29" s="65"/>
      <c r="W29" s="65"/>
      <c r="X29" s="65"/>
      <c r="Y29" s="66"/>
      <c r="Z29" s="65"/>
      <c r="AA29" s="66" t="s">
        <v>11</v>
      </c>
      <c r="AB29" s="65"/>
      <c r="AC29" s="65"/>
      <c r="AD29" s="67" t="s">
        <v>55</v>
      </c>
      <c r="AE29" s="65"/>
      <c r="AF29" s="65"/>
      <c r="AG29" s="65"/>
      <c r="AH29" s="66"/>
      <c r="AI29" s="66"/>
      <c r="AJ29" s="66"/>
      <c r="AK29" s="66"/>
      <c r="AL29" s="66"/>
      <c r="AM29" s="66"/>
      <c r="AN29" s="125"/>
      <c r="AO29" s="9"/>
    </row>
    <row r="30" spans="1:41" ht="15" customHeight="1" x14ac:dyDescent="0.2">
      <c r="A30" s="9"/>
      <c r="B30" s="68" t="s">
        <v>15</v>
      </c>
      <c r="C30" s="69"/>
      <c r="D30" s="70"/>
      <c r="E30" s="38"/>
      <c r="F30" s="38"/>
      <c r="G30" s="38"/>
      <c r="H30" s="38"/>
      <c r="I30" s="38"/>
      <c r="J30" s="54"/>
      <c r="K30" s="62"/>
      <c r="L30" s="62"/>
      <c r="M30" s="62"/>
      <c r="N30" s="49"/>
      <c r="O30" s="24"/>
      <c r="P30" s="71" t="s">
        <v>82</v>
      </c>
      <c r="Q30" s="72"/>
      <c r="R30" s="73"/>
      <c r="S30" s="73"/>
      <c r="T30" s="73"/>
      <c r="U30" s="73"/>
      <c r="V30" s="73"/>
      <c r="W30" s="73"/>
      <c r="X30" s="73"/>
      <c r="Y30" s="74"/>
      <c r="Z30" s="73"/>
      <c r="AA30" s="73"/>
      <c r="AB30" s="73"/>
      <c r="AC30" s="73"/>
      <c r="AD30" s="73"/>
      <c r="AE30" s="73"/>
      <c r="AF30" s="73"/>
      <c r="AG30" s="73"/>
      <c r="AH30" s="74"/>
      <c r="AI30" s="74"/>
      <c r="AJ30" s="74"/>
      <c r="AK30" s="74"/>
      <c r="AL30" s="74"/>
      <c r="AM30" s="74"/>
      <c r="AN30" s="126"/>
      <c r="AO30" s="9"/>
    </row>
    <row r="31" spans="1:41" ht="15" customHeight="1" x14ac:dyDescent="0.2">
      <c r="A31" s="9"/>
      <c r="B31" s="75" t="s">
        <v>16</v>
      </c>
      <c r="C31" s="76"/>
      <c r="D31" s="77"/>
      <c r="E31" s="40">
        <v>50</v>
      </c>
      <c r="F31" s="40">
        <v>6</v>
      </c>
      <c r="G31" s="40">
        <v>13</v>
      </c>
      <c r="H31" s="40">
        <v>49</v>
      </c>
      <c r="I31" s="40">
        <v>226</v>
      </c>
      <c r="J31" s="54"/>
      <c r="K31" s="78">
        <v>0.38</v>
      </c>
      <c r="L31" s="78">
        <v>0.96</v>
      </c>
      <c r="M31" s="78">
        <v>5.0222222222222221</v>
      </c>
      <c r="N31" s="79">
        <v>0.60899999999999999</v>
      </c>
      <c r="O31" s="24"/>
      <c r="P31" s="71" t="s">
        <v>83</v>
      </c>
      <c r="Q31" s="72"/>
      <c r="R31" s="73"/>
      <c r="S31" s="73"/>
      <c r="T31" s="73"/>
      <c r="U31" s="73"/>
      <c r="V31" s="73"/>
      <c r="W31" s="73"/>
      <c r="X31" s="73"/>
      <c r="Y31" s="74"/>
      <c r="Z31" s="73"/>
      <c r="AA31" s="73"/>
      <c r="AB31" s="73"/>
      <c r="AC31" s="73"/>
      <c r="AD31" s="73"/>
      <c r="AE31" s="73"/>
      <c r="AF31" s="73"/>
      <c r="AG31" s="73"/>
      <c r="AH31" s="74"/>
      <c r="AI31" s="74"/>
      <c r="AJ31" s="74"/>
      <c r="AK31" s="74"/>
      <c r="AL31" s="74"/>
      <c r="AM31" s="74"/>
      <c r="AN31" s="126"/>
    </row>
    <row r="32" spans="1:41" ht="15" customHeight="1" x14ac:dyDescent="0.2">
      <c r="A32" s="9"/>
      <c r="B32" s="80" t="s">
        <v>26</v>
      </c>
      <c r="C32" s="81"/>
      <c r="D32" s="82"/>
      <c r="E32" s="18">
        <v>127</v>
      </c>
      <c r="F32" s="18">
        <v>11</v>
      </c>
      <c r="G32" s="18">
        <v>37</v>
      </c>
      <c r="H32" s="18">
        <v>110</v>
      </c>
      <c r="I32" s="18">
        <v>591</v>
      </c>
      <c r="J32" s="54"/>
      <c r="K32" s="83">
        <v>0.38</v>
      </c>
      <c r="L32" s="83">
        <v>0.87</v>
      </c>
      <c r="M32" s="83">
        <v>4.8442622950819674</v>
      </c>
      <c r="N32" s="51">
        <v>0.60399999999999998</v>
      </c>
      <c r="O32" s="24"/>
      <c r="P32" s="84" t="s">
        <v>10</v>
      </c>
      <c r="Q32" s="85"/>
      <c r="R32" s="86"/>
      <c r="S32" s="86"/>
      <c r="T32" s="86"/>
      <c r="U32" s="86"/>
      <c r="V32" s="86"/>
      <c r="W32" s="86"/>
      <c r="X32" s="86"/>
      <c r="Y32" s="87"/>
      <c r="Z32" s="86"/>
      <c r="AA32" s="86"/>
      <c r="AB32" s="86"/>
      <c r="AC32" s="86"/>
      <c r="AD32" s="86"/>
      <c r="AE32" s="86"/>
      <c r="AF32" s="86"/>
      <c r="AG32" s="86"/>
      <c r="AH32" s="87"/>
      <c r="AI32" s="87"/>
      <c r="AJ32" s="87"/>
      <c r="AK32" s="87"/>
      <c r="AL32" s="87"/>
      <c r="AM32" s="87"/>
      <c r="AN32" s="127"/>
    </row>
    <row r="33" spans="1:41" ht="9.75" customHeight="1" x14ac:dyDescent="0.25">
      <c r="A33" s="9"/>
      <c r="B33" s="56"/>
      <c r="C33" s="56"/>
      <c r="D33" s="56"/>
      <c r="E33" s="56"/>
      <c r="F33" s="56"/>
      <c r="G33" s="56"/>
      <c r="H33" s="56"/>
      <c r="I33" s="56"/>
      <c r="J33" s="54"/>
      <c r="K33" s="56"/>
      <c r="L33" s="56"/>
      <c r="M33" s="56"/>
      <c r="N33" s="55"/>
      <c r="O33" s="24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24"/>
      <c r="AB33" s="24"/>
      <c r="AC33" s="88"/>
      <c r="AD33" s="54"/>
      <c r="AE33" s="54"/>
      <c r="AF33" s="54"/>
      <c r="AG33" s="54"/>
      <c r="AH33" s="24"/>
      <c r="AI33" s="54"/>
      <c r="AJ33" s="54"/>
      <c r="AK33" s="54"/>
      <c r="AL33" s="54"/>
      <c r="AM33" s="54"/>
      <c r="AN33" s="54"/>
    </row>
    <row r="34" spans="1:41" ht="15" customHeight="1" x14ac:dyDescent="0.25">
      <c r="A34" s="9"/>
      <c r="B34" s="54" t="s">
        <v>51</v>
      </c>
      <c r="C34" s="54"/>
      <c r="D34" s="54" t="s">
        <v>52</v>
      </c>
      <c r="E34" s="54"/>
      <c r="F34" s="54"/>
      <c r="G34" s="54"/>
      <c r="H34" s="54"/>
      <c r="I34" s="54"/>
      <c r="J34" s="54" t="s">
        <v>53</v>
      </c>
      <c r="K34" s="54"/>
      <c r="L34" s="54"/>
      <c r="M34" s="54"/>
      <c r="N34" s="55"/>
      <c r="O34" s="24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24"/>
      <c r="AB34" s="24"/>
      <c r="AC34" s="88"/>
      <c r="AD34" s="54"/>
      <c r="AE34" s="54"/>
      <c r="AF34" s="54"/>
      <c r="AG34" s="54"/>
      <c r="AH34" s="24"/>
      <c r="AI34" s="54"/>
      <c r="AJ34" s="54"/>
      <c r="AK34" s="54"/>
      <c r="AL34" s="54"/>
      <c r="AM34" s="54"/>
      <c r="AN34" s="54"/>
    </row>
    <row r="35" spans="1:41" ht="15" customHeight="1" x14ac:dyDescent="0.25">
      <c r="A35" s="9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</row>
    <row r="36" spans="1:41" ht="15" customHeight="1" x14ac:dyDescent="0.25">
      <c r="A36" s="9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</row>
    <row r="37" spans="1:41" ht="15" customHeight="1" x14ac:dyDescent="0.25">
      <c r="A37" s="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</row>
    <row r="38" spans="1:41" ht="15" customHeight="1" x14ac:dyDescent="0.25">
      <c r="A38" s="9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</row>
    <row r="39" spans="1:41" ht="15" customHeight="1" x14ac:dyDescent="0.25">
      <c r="A39" s="9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</row>
    <row r="40" spans="1:41" ht="15" customHeight="1" x14ac:dyDescent="0.25">
      <c r="A40" s="9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</row>
    <row r="41" spans="1:41" ht="15" customHeight="1" x14ac:dyDescent="0.25">
      <c r="A41" s="9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</row>
    <row r="42" spans="1:41" ht="15" customHeight="1" x14ac:dyDescent="0.2">
      <c r="A42" s="9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2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</row>
    <row r="43" spans="1:41" ht="15" customHeight="1" x14ac:dyDescent="0.2">
      <c r="A43" s="9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146"/>
      <c r="Q43" s="146"/>
      <c r="R43" s="146"/>
      <c r="S43" s="54"/>
      <c r="T43" s="2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</row>
    <row r="44" spans="1:41" ht="15" customHeight="1" x14ac:dyDescent="0.25">
      <c r="A44" s="9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24"/>
      <c r="P44" s="54"/>
      <c r="Q44" s="54"/>
      <c r="R44" s="54"/>
      <c r="S44" s="54"/>
      <c r="T44" s="54"/>
      <c r="U44" s="54"/>
      <c r="V44" s="57"/>
      <c r="W44" s="54"/>
      <c r="X44" s="54"/>
      <c r="Y44" s="24"/>
      <c r="Z44" s="24"/>
      <c r="AA44" s="24"/>
      <c r="AB44" s="24"/>
      <c r="AC44" s="88"/>
      <c r="AD44" s="88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1" ht="15" customHeight="1" x14ac:dyDescent="0.25">
      <c r="A45" s="9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24"/>
      <c r="P45" s="54"/>
      <c r="Q45" s="54"/>
      <c r="R45" s="54"/>
      <c r="S45" s="54"/>
      <c r="T45" s="54"/>
      <c r="U45" s="54"/>
      <c r="V45" s="57"/>
      <c r="W45" s="54"/>
      <c r="X45" s="54"/>
      <c r="Y45" s="24"/>
      <c r="Z45" s="24"/>
      <c r="AA45" s="24"/>
      <c r="AB45" s="24"/>
      <c r="AC45" s="88"/>
      <c r="AD45" s="88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1" ht="15" customHeight="1" x14ac:dyDescent="0.25">
      <c r="A46" s="9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24"/>
      <c r="P46" s="54"/>
      <c r="Q46" s="54"/>
      <c r="R46" s="54"/>
      <c r="S46" s="54"/>
      <c r="T46" s="54"/>
      <c r="U46" s="54"/>
      <c r="V46" s="57"/>
      <c r="W46" s="54"/>
      <c r="X46" s="54"/>
      <c r="Y46" s="24"/>
      <c r="Z46" s="24"/>
      <c r="AA46" s="24"/>
      <c r="AB46" s="24"/>
      <c r="AC46" s="88"/>
      <c r="AD46" s="88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 ht="15" customHeight="1" x14ac:dyDescent="0.25">
      <c r="A47" s="9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24"/>
      <c r="P47" s="54"/>
      <c r="Q47" s="54"/>
      <c r="R47" s="54"/>
      <c r="S47" s="54"/>
      <c r="T47" s="54"/>
      <c r="U47" s="54"/>
      <c r="V47" s="57"/>
      <c r="W47" s="54"/>
      <c r="X47" s="54"/>
      <c r="Y47" s="24"/>
      <c r="Z47" s="24"/>
      <c r="AA47" s="24"/>
      <c r="AB47" s="24"/>
      <c r="AC47" s="88"/>
      <c r="AD47" s="88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 ht="15" customHeight="1" x14ac:dyDescent="0.25">
      <c r="A48" s="9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24"/>
      <c r="P48" s="54"/>
      <c r="Q48" s="54"/>
      <c r="R48" s="54"/>
      <c r="S48" s="54"/>
      <c r="T48" s="54"/>
      <c r="U48" s="54"/>
      <c r="V48" s="57"/>
      <c r="W48" s="54"/>
      <c r="X48" s="54"/>
      <c r="Y48" s="24"/>
      <c r="Z48" s="24"/>
      <c r="AA48" s="24"/>
      <c r="AB48" s="24"/>
      <c r="AC48" s="88"/>
      <c r="AD48" s="88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24"/>
      <c r="P49" s="54"/>
      <c r="Q49" s="54"/>
      <c r="R49" s="54"/>
      <c r="S49" s="54"/>
      <c r="T49" s="54"/>
      <c r="U49" s="54"/>
      <c r="V49" s="57"/>
      <c r="W49" s="54"/>
      <c r="X49" s="54"/>
      <c r="Y49" s="24"/>
      <c r="Z49" s="24"/>
      <c r="AA49" s="24"/>
      <c r="AB49" s="24"/>
      <c r="AC49" s="88"/>
      <c r="AD49" s="88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24"/>
      <c r="P50" s="54"/>
      <c r="Q50" s="54"/>
      <c r="R50" s="54"/>
      <c r="S50" s="54"/>
      <c r="T50" s="54"/>
      <c r="U50" s="54"/>
      <c r="V50" s="57"/>
      <c r="W50" s="54"/>
      <c r="X50" s="54"/>
      <c r="Y50" s="24"/>
      <c r="Z50" s="24"/>
      <c r="AA50" s="24"/>
      <c r="AB50" s="24"/>
      <c r="AC50" s="88"/>
      <c r="AD50" s="88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24"/>
      <c r="P51" s="54"/>
      <c r="Q51" s="54"/>
      <c r="R51" s="54"/>
      <c r="S51" s="54"/>
      <c r="T51" s="54"/>
      <c r="U51" s="54"/>
      <c r="V51" s="57"/>
      <c r="W51" s="54"/>
      <c r="X51" s="54"/>
      <c r="Y51" s="24"/>
      <c r="Z51" s="24"/>
      <c r="AA51" s="24"/>
      <c r="AB51" s="24"/>
      <c r="AC51" s="88"/>
      <c r="AD51" s="88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24"/>
      <c r="P52" s="54"/>
      <c r="Q52" s="54"/>
      <c r="R52" s="54"/>
      <c r="S52" s="54"/>
      <c r="T52" s="54"/>
      <c r="U52" s="54"/>
      <c r="V52" s="57"/>
      <c r="W52" s="54"/>
      <c r="X52" s="54"/>
      <c r="Y52" s="24"/>
      <c r="Z52" s="24"/>
      <c r="AA52" s="24"/>
      <c r="AB52" s="24"/>
      <c r="AC52" s="88"/>
      <c r="AD52" s="88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24"/>
      <c r="P53" s="54"/>
      <c r="Q53" s="54"/>
      <c r="R53" s="54"/>
      <c r="S53" s="54"/>
      <c r="T53" s="54"/>
      <c r="U53" s="54"/>
      <c r="V53" s="57"/>
      <c r="W53" s="54"/>
      <c r="X53" s="54"/>
      <c r="Y53" s="24"/>
      <c r="Z53" s="24"/>
      <c r="AA53" s="24"/>
      <c r="AB53" s="24"/>
      <c r="AC53" s="88"/>
      <c r="AD53" s="88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24"/>
      <c r="P54" s="54"/>
      <c r="Q54" s="54"/>
      <c r="R54" s="54"/>
      <c r="S54" s="54"/>
      <c r="T54" s="54"/>
      <c r="U54" s="54"/>
      <c r="V54" s="57"/>
      <c r="W54" s="54"/>
      <c r="X54" s="54"/>
      <c r="Y54" s="24"/>
      <c r="Z54" s="24"/>
      <c r="AA54" s="24"/>
      <c r="AB54" s="24"/>
      <c r="AC54" s="88"/>
      <c r="AD54" s="88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24"/>
      <c r="P55" s="54"/>
      <c r="Q55" s="54"/>
      <c r="R55" s="54"/>
      <c r="S55" s="54"/>
      <c r="T55" s="54"/>
      <c r="U55" s="54"/>
      <c r="V55" s="57"/>
      <c r="W55" s="54"/>
      <c r="X55" s="54"/>
      <c r="Y55" s="24"/>
      <c r="Z55" s="24"/>
      <c r="AA55" s="24"/>
      <c r="AB55" s="24"/>
      <c r="AC55" s="88"/>
      <c r="AD55" s="88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24"/>
      <c r="P56" s="54"/>
      <c r="Q56" s="54"/>
      <c r="R56" s="54"/>
      <c r="S56" s="54"/>
      <c r="T56" s="54"/>
      <c r="U56" s="54"/>
      <c r="V56" s="57"/>
      <c r="W56" s="54"/>
      <c r="X56" s="54"/>
      <c r="Y56" s="24"/>
      <c r="Z56" s="24"/>
      <c r="AA56" s="24"/>
      <c r="AB56" s="24"/>
      <c r="AC56" s="88"/>
      <c r="AD56" s="88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24"/>
      <c r="P57" s="54"/>
      <c r="Q57" s="54"/>
      <c r="R57" s="54"/>
      <c r="S57" s="54"/>
      <c r="T57" s="54"/>
      <c r="U57" s="54"/>
      <c r="V57" s="57"/>
      <c r="W57" s="54"/>
      <c r="X57" s="54"/>
      <c r="Y57" s="24"/>
      <c r="Z57" s="24"/>
      <c r="AA57" s="24"/>
      <c r="AB57" s="24"/>
      <c r="AC57" s="88"/>
      <c r="AD57" s="88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24"/>
      <c r="P58" s="54"/>
      <c r="Q58" s="54"/>
      <c r="R58" s="54"/>
      <c r="S58" s="54"/>
      <c r="T58" s="54"/>
      <c r="U58" s="54"/>
      <c r="V58" s="57"/>
      <c r="W58" s="54"/>
      <c r="X58" s="54"/>
      <c r="Y58" s="24"/>
      <c r="Z58" s="24"/>
      <c r="AA58" s="24"/>
      <c r="AB58" s="24"/>
      <c r="AC58" s="88"/>
      <c r="AD58" s="88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24"/>
      <c r="P59" s="54"/>
      <c r="Q59" s="54"/>
      <c r="R59" s="54"/>
      <c r="S59" s="54"/>
      <c r="T59" s="54"/>
      <c r="U59" s="54"/>
      <c r="V59" s="57"/>
      <c r="W59" s="54"/>
      <c r="X59" s="54"/>
      <c r="Y59" s="24"/>
      <c r="Z59" s="24"/>
      <c r="AA59" s="24"/>
      <c r="AB59" s="24"/>
      <c r="AC59" s="88"/>
      <c r="AD59" s="88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24"/>
      <c r="P60" s="54"/>
      <c r="Q60" s="54"/>
      <c r="R60" s="54"/>
      <c r="S60" s="54"/>
      <c r="T60" s="54"/>
      <c r="U60" s="54"/>
      <c r="V60" s="57"/>
      <c r="W60" s="54"/>
      <c r="X60" s="54"/>
      <c r="Y60" s="24"/>
      <c r="Z60" s="24"/>
      <c r="AA60" s="24"/>
      <c r="AB60" s="24"/>
      <c r="AC60" s="88"/>
      <c r="AD60" s="88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24"/>
      <c r="P61" s="54"/>
      <c r="Q61" s="54"/>
      <c r="R61" s="54"/>
      <c r="S61" s="54"/>
      <c r="T61" s="54"/>
      <c r="U61" s="54"/>
      <c r="V61" s="57"/>
      <c r="W61" s="54"/>
      <c r="X61" s="54"/>
      <c r="Y61" s="24"/>
      <c r="Z61" s="24"/>
      <c r="AA61" s="24"/>
      <c r="AB61" s="24"/>
      <c r="AC61" s="88"/>
      <c r="AD61" s="88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24"/>
      <c r="P62" s="54"/>
      <c r="Q62" s="54"/>
      <c r="R62" s="54"/>
      <c r="S62" s="54"/>
      <c r="T62" s="54"/>
      <c r="U62" s="54"/>
      <c r="V62" s="57"/>
      <c r="W62" s="54"/>
      <c r="X62" s="54"/>
      <c r="Y62" s="24"/>
      <c r="Z62" s="24"/>
      <c r="AA62" s="24"/>
      <c r="AB62" s="24"/>
      <c r="AC62" s="88"/>
      <c r="AD62" s="88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24"/>
      <c r="P63" s="54"/>
      <c r="Q63" s="54"/>
      <c r="R63" s="54"/>
      <c r="S63" s="54"/>
      <c r="T63" s="54"/>
      <c r="U63" s="54"/>
      <c r="V63" s="57"/>
      <c r="W63" s="54"/>
      <c r="X63" s="54"/>
      <c r="Y63" s="24"/>
      <c r="Z63" s="24"/>
      <c r="AA63" s="24"/>
      <c r="AB63" s="24"/>
      <c r="AC63" s="88"/>
      <c r="AD63" s="88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24"/>
      <c r="P64" s="54"/>
      <c r="Q64" s="54"/>
      <c r="R64" s="54"/>
      <c r="S64" s="54"/>
      <c r="T64" s="54"/>
      <c r="U64" s="54"/>
      <c r="V64" s="57"/>
      <c r="W64" s="54"/>
      <c r="X64" s="54"/>
      <c r="Y64" s="24"/>
      <c r="Z64" s="24"/>
      <c r="AA64" s="24"/>
      <c r="AB64" s="24"/>
      <c r="AC64" s="88"/>
      <c r="AD64" s="88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24"/>
      <c r="P65" s="54"/>
      <c r="Q65" s="54"/>
      <c r="R65" s="54"/>
      <c r="S65" s="54"/>
      <c r="T65" s="54"/>
      <c r="U65" s="54"/>
      <c r="V65" s="57"/>
      <c r="W65" s="54"/>
      <c r="X65" s="54"/>
      <c r="Y65" s="24"/>
      <c r="Z65" s="24"/>
      <c r="AA65" s="24"/>
      <c r="AB65" s="24"/>
      <c r="AC65" s="88"/>
      <c r="AD65" s="88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24"/>
      <c r="P66" s="54"/>
      <c r="Q66" s="54"/>
      <c r="R66" s="54"/>
      <c r="S66" s="54"/>
      <c r="T66" s="54"/>
      <c r="U66" s="54"/>
      <c r="V66" s="57"/>
      <c r="W66" s="54"/>
      <c r="X66" s="54"/>
      <c r="Y66" s="24"/>
      <c r="Z66" s="24"/>
      <c r="AA66" s="24"/>
      <c r="AB66" s="24"/>
      <c r="AC66" s="88"/>
      <c r="AD66" s="88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24"/>
      <c r="P67" s="54"/>
      <c r="Q67" s="54"/>
      <c r="R67" s="54"/>
      <c r="S67" s="54"/>
      <c r="T67" s="54"/>
      <c r="U67" s="54"/>
      <c r="V67" s="57"/>
      <c r="W67" s="54"/>
      <c r="X67" s="54"/>
      <c r="Y67" s="24"/>
      <c r="Z67" s="24"/>
      <c r="AA67" s="24"/>
      <c r="AB67" s="24"/>
      <c r="AC67" s="88"/>
      <c r="AD67" s="88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24"/>
      <c r="P68" s="54"/>
      <c r="Q68" s="54"/>
      <c r="R68" s="54"/>
      <c r="S68" s="54"/>
      <c r="T68" s="54"/>
      <c r="U68" s="54"/>
      <c r="V68" s="57"/>
      <c r="W68" s="54"/>
      <c r="X68" s="54"/>
      <c r="Y68" s="24"/>
      <c r="Z68" s="24"/>
      <c r="AA68" s="24"/>
      <c r="AB68" s="24"/>
      <c r="AC68" s="88"/>
      <c r="AD68" s="88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24"/>
      <c r="P69" s="54"/>
      <c r="Q69" s="54"/>
      <c r="R69" s="54"/>
      <c r="S69" s="54"/>
      <c r="T69" s="54"/>
      <c r="U69" s="54"/>
      <c r="V69" s="57"/>
      <c r="W69" s="54"/>
      <c r="X69" s="54"/>
      <c r="Y69" s="24"/>
      <c r="Z69" s="24"/>
      <c r="AA69" s="24"/>
      <c r="AB69" s="24"/>
      <c r="AC69" s="88"/>
      <c r="AD69" s="88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24"/>
      <c r="P70" s="54"/>
      <c r="Q70" s="54"/>
      <c r="R70" s="54"/>
      <c r="S70" s="54"/>
      <c r="T70" s="54"/>
      <c r="U70" s="54"/>
      <c r="V70" s="57"/>
      <c r="W70" s="54"/>
      <c r="X70" s="54"/>
      <c r="Y70" s="24"/>
      <c r="Z70" s="24"/>
      <c r="AA70" s="24"/>
      <c r="AB70" s="24"/>
      <c r="AC70" s="88"/>
      <c r="AD70" s="88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24"/>
      <c r="P71" s="54"/>
      <c r="Q71" s="54"/>
      <c r="R71" s="54"/>
      <c r="S71" s="54"/>
      <c r="T71" s="54"/>
      <c r="U71" s="54"/>
      <c r="V71" s="57"/>
      <c r="W71" s="54"/>
      <c r="X71" s="54"/>
      <c r="Y71" s="24"/>
      <c r="Z71" s="24"/>
      <c r="AA71" s="24"/>
      <c r="AB71" s="24"/>
      <c r="AC71" s="88"/>
      <c r="AD71" s="88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24"/>
      <c r="P72" s="54"/>
      <c r="Q72" s="54"/>
      <c r="R72" s="54"/>
      <c r="S72" s="54"/>
      <c r="T72" s="54"/>
      <c r="U72" s="54"/>
      <c r="V72" s="57"/>
      <c r="W72" s="54"/>
      <c r="X72" s="54"/>
      <c r="Y72" s="24"/>
      <c r="Z72" s="24"/>
      <c r="AA72" s="24"/>
      <c r="AB72" s="24"/>
      <c r="AC72" s="88"/>
      <c r="AD72" s="88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7"/>
      <c r="O73" s="24"/>
      <c r="P73" s="54"/>
      <c r="Q73" s="54"/>
      <c r="R73" s="54"/>
      <c r="S73" s="54"/>
      <c r="T73" s="54"/>
      <c r="U73" s="54"/>
      <c r="V73" s="57"/>
      <c r="W73" s="54"/>
      <c r="X73" s="54"/>
      <c r="Y73" s="24"/>
      <c r="Z73" s="24"/>
      <c r="AA73" s="24"/>
      <c r="AB73" s="24"/>
      <c r="AC73" s="88"/>
      <c r="AD73" s="54"/>
      <c r="AE73" s="54"/>
      <c r="AF73" s="54"/>
      <c r="AG73" s="54"/>
      <c r="AH73" s="24"/>
      <c r="AI73" s="54"/>
      <c r="AJ73" s="54"/>
      <c r="AK73" s="54"/>
      <c r="AL73" s="54"/>
      <c r="AM73" s="54"/>
      <c r="AN73" s="54"/>
    </row>
    <row r="74" spans="1:40" ht="15" customHeight="1" x14ac:dyDescent="0.25">
      <c r="A74" s="9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7"/>
      <c r="O74" s="24"/>
      <c r="P74" s="54"/>
      <c r="Q74" s="54"/>
      <c r="R74" s="54"/>
      <c r="S74" s="54"/>
      <c r="T74" s="54"/>
      <c r="U74" s="54"/>
      <c r="V74" s="57"/>
      <c r="W74" s="54"/>
      <c r="X74" s="54"/>
      <c r="Y74" s="24"/>
      <c r="Z74" s="24"/>
      <c r="AA74" s="24"/>
      <c r="AB74" s="24"/>
      <c r="AC74" s="88"/>
      <c r="AD74" s="54"/>
      <c r="AE74" s="54"/>
      <c r="AF74" s="54"/>
      <c r="AG74" s="54"/>
      <c r="AH74" s="24"/>
      <c r="AI74" s="54"/>
      <c r="AJ74" s="54"/>
      <c r="AK74" s="54"/>
      <c r="AL74" s="54"/>
      <c r="AM74" s="54"/>
      <c r="AN74" s="54"/>
    </row>
    <row r="75" spans="1:40" ht="15" customHeight="1" x14ac:dyDescent="0.25">
      <c r="A75" s="9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7"/>
      <c r="O75" s="24"/>
      <c r="P75" s="54"/>
      <c r="Q75" s="54"/>
      <c r="R75" s="54"/>
      <c r="S75" s="54"/>
      <c r="T75" s="54"/>
      <c r="U75" s="54"/>
      <c r="V75" s="57"/>
      <c r="W75" s="54"/>
      <c r="X75" s="54"/>
      <c r="Y75" s="24"/>
      <c r="Z75" s="24"/>
      <c r="AA75" s="24"/>
      <c r="AB75" s="24"/>
      <c r="AC75" s="88"/>
      <c r="AD75" s="54"/>
      <c r="AE75" s="54"/>
      <c r="AF75" s="54"/>
      <c r="AG75" s="54"/>
      <c r="AH75" s="24"/>
      <c r="AI75" s="54"/>
      <c r="AJ75" s="54"/>
      <c r="AK75" s="54"/>
      <c r="AL75" s="54"/>
      <c r="AM75" s="54"/>
      <c r="AN75" s="54"/>
    </row>
    <row r="76" spans="1:40" ht="15" customHeight="1" x14ac:dyDescent="0.25">
      <c r="A76" s="9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7"/>
      <c r="O76" s="24"/>
      <c r="P76" s="54"/>
      <c r="Q76" s="54"/>
      <c r="R76" s="54"/>
      <c r="S76" s="54"/>
      <c r="T76" s="54"/>
      <c r="U76" s="54"/>
      <c r="V76" s="57"/>
      <c r="W76" s="54"/>
      <c r="X76" s="54"/>
      <c r="Y76" s="24"/>
      <c r="Z76" s="24"/>
      <c r="AA76" s="24"/>
      <c r="AB76" s="24"/>
      <c r="AC76" s="88"/>
      <c r="AD76" s="54"/>
      <c r="AE76" s="54"/>
      <c r="AF76" s="54"/>
      <c r="AG76" s="54"/>
      <c r="AH76" s="24"/>
      <c r="AI76" s="54"/>
      <c r="AJ76" s="54"/>
      <c r="AK76" s="54"/>
      <c r="AL76" s="54"/>
      <c r="AM76" s="54"/>
      <c r="AN76" s="54"/>
    </row>
    <row r="77" spans="1:40" ht="15" customHeight="1" x14ac:dyDescent="0.25">
      <c r="A77" s="9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7"/>
      <c r="O77" s="24"/>
      <c r="P77" s="54"/>
      <c r="Q77" s="54"/>
      <c r="R77" s="54"/>
      <c r="S77" s="54"/>
      <c r="T77" s="54"/>
      <c r="U77" s="54"/>
      <c r="V77" s="57"/>
      <c r="W77" s="54"/>
      <c r="X77" s="54"/>
      <c r="Y77" s="24"/>
      <c r="Z77" s="24"/>
      <c r="AA77" s="24"/>
      <c r="AB77" s="24"/>
      <c r="AC77" s="88"/>
      <c r="AD77" s="54"/>
      <c r="AE77" s="54"/>
      <c r="AF77" s="54"/>
      <c r="AG77" s="54"/>
      <c r="AH77" s="24"/>
      <c r="AI77" s="54"/>
      <c r="AJ77" s="54"/>
      <c r="AK77" s="54"/>
      <c r="AL77" s="54"/>
      <c r="AM77" s="54"/>
      <c r="AN77" s="54"/>
    </row>
    <row r="78" spans="1:40" ht="15" customHeight="1" x14ac:dyDescent="0.25">
      <c r="A78" s="9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7"/>
      <c r="O78" s="24"/>
      <c r="P78" s="54"/>
      <c r="Q78" s="54"/>
      <c r="R78" s="54"/>
      <c r="S78" s="54"/>
      <c r="T78" s="54"/>
      <c r="U78" s="54"/>
      <c r="V78" s="57"/>
      <c r="W78" s="54"/>
      <c r="X78" s="54"/>
      <c r="Y78" s="24"/>
      <c r="Z78" s="24"/>
      <c r="AA78" s="24"/>
      <c r="AB78" s="24"/>
      <c r="AC78" s="88"/>
      <c r="AD78" s="54"/>
      <c r="AE78" s="54"/>
      <c r="AF78" s="54"/>
      <c r="AG78" s="54"/>
      <c r="AH78" s="24"/>
      <c r="AI78" s="54"/>
      <c r="AJ78" s="54"/>
      <c r="AK78" s="54"/>
      <c r="AL78" s="54"/>
      <c r="AM78" s="54"/>
      <c r="AN78" s="54"/>
    </row>
    <row r="79" spans="1:40" ht="15" customHeight="1" x14ac:dyDescent="0.25">
      <c r="A79" s="9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7"/>
      <c r="O79" s="24"/>
      <c r="P79" s="54"/>
      <c r="Q79" s="54"/>
      <c r="R79" s="54"/>
      <c r="S79" s="54"/>
      <c r="T79" s="54"/>
      <c r="U79" s="54"/>
      <c r="V79" s="57"/>
      <c r="W79" s="54"/>
      <c r="X79" s="54"/>
      <c r="Y79" s="24"/>
      <c r="Z79" s="24"/>
      <c r="AA79" s="24"/>
      <c r="AB79" s="24"/>
      <c r="AC79" s="88"/>
      <c r="AD79" s="54"/>
      <c r="AE79" s="54"/>
      <c r="AF79" s="54"/>
      <c r="AG79" s="54"/>
      <c r="AH79" s="24"/>
      <c r="AI79" s="54"/>
      <c r="AJ79" s="54"/>
      <c r="AK79" s="54"/>
      <c r="AL79" s="54"/>
      <c r="AM79" s="54"/>
      <c r="AN79" s="54"/>
    </row>
    <row r="80" spans="1:40" ht="15" customHeight="1" x14ac:dyDescent="0.25">
      <c r="A80" s="9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7"/>
      <c r="O80" s="24"/>
      <c r="P80" s="54"/>
      <c r="Q80" s="54"/>
      <c r="R80" s="54"/>
      <c r="S80" s="54"/>
      <c r="T80" s="54"/>
      <c r="U80" s="54"/>
      <c r="V80" s="57"/>
      <c r="W80" s="54"/>
      <c r="X80" s="54"/>
      <c r="Y80" s="24"/>
      <c r="Z80" s="24"/>
      <c r="AA80" s="24"/>
      <c r="AB80" s="24"/>
      <c r="AC80" s="88"/>
      <c r="AD80" s="54"/>
      <c r="AE80" s="54"/>
      <c r="AF80" s="54"/>
      <c r="AG80" s="54"/>
      <c r="AH80" s="24"/>
      <c r="AI80" s="54"/>
      <c r="AJ80" s="54"/>
      <c r="AK80" s="54"/>
      <c r="AL80" s="54"/>
      <c r="AM80" s="54"/>
      <c r="AN80" s="54"/>
    </row>
    <row r="81" spans="1:40" ht="15" customHeight="1" x14ac:dyDescent="0.25">
      <c r="A81" s="9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7"/>
      <c r="O81" s="24"/>
      <c r="P81" s="54"/>
      <c r="Q81" s="54"/>
      <c r="R81" s="54"/>
      <c r="S81" s="54"/>
      <c r="T81" s="54"/>
      <c r="U81" s="54"/>
      <c r="V81" s="57"/>
      <c r="W81" s="54"/>
      <c r="X81" s="54"/>
      <c r="Y81" s="24"/>
      <c r="Z81" s="24"/>
      <c r="AA81" s="24"/>
      <c r="AB81" s="24"/>
      <c r="AC81" s="88"/>
      <c r="AD81" s="54"/>
      <c r="AE81" s="54"/>
      <c r="AF81" s="54"/>
      <c r="AG81" s="54"/>
      <c r="AH81" s="24"/>
      <c r="AI81" s="54"/>
      <c r="AJ81" s="54"/>
      <c r="AK81" s="54"/>
      <c r="AL81" s="54"/>
      <c r="AM81" s="54"/>
      <c r="AN81" s="54"/>
    </row>
    <row r="82" spans="1:40" ht="15" customHeight="1" x14ac:dyDescent="0.25">
      <c r="A82" s="9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7"/>
      <c r="O82" s="24"/>
      <c r="P82" s="54"/>
      <c r="Q82" s="54"/>
      <c r="R82" s="54"/>
      <c r="S82" s="54"/>
      <c r="T82" s="54"/>
      <c r="U82" s="54"/>
      <c r="V82" s="57"/>
      <c r="W82" s="54"/>
      <c r="X82" s="54"/>
      <c r="Y82" s="24"/>
      <c r="Z82" s="24"/>
      <c r="AA82" s="24"/>
      <c r="AB82" s="24"/>
      <c r="AC82" s="88"/>
      <c r="AD82" s="54"/>
      <c r="AE82" s="54"/>
      <c r="AF82" s="54"/>
      <c r="AG82" s="54"/>
      <c r="AH82" s="24"/>
      <c r="AI82" s="54"/>
      <c r="AJ82" s="54"/>
      <c r="AK82" s="54"/>
      <c r="AL82" s="54"/>
      <c r="AM82" s="54"/>
      <c r="AN82" s="54"/>
    </row>
    <row r="83" spans="1:40" ht="15" customHeight="1" x14ac:dyDescent="0.25">
      <c r="A83" s="9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7"/>
      <c r="O83" s="24"/>
      <c r="P83" s="54"/>
      <c r="Q83" s="54"/>
      <c r="R83" s="54"/>
      <c r="S83" s="54"/>
      <c r="T83" s="54"/>
      <c r="U83" s="54"/>
      <c r="V83" s="57"/>
      <c r="W83" s="54"/>
      <c r="X83" s="54"/>
      <c r="Y83" s="24"/>
      <c r="Z83" s="24"/>
      <c r="AA83" s="24"/>
      <c r="AB83" s="24"/>
      <c r="AC83" s="88"/>
      <c r="AD83" s="54"/>
      <c r="AE83" s="54"/>
      <c r="AF83" s="54"/>
      <c r="AG83" s="54"/>
      <c r="AH83" s="24"/>
      <c r="AI83" s="54"/>
      <c r="AJ83" s="54"/>
      <c r="AK83" s="54"/>
      <c r="AL83" s="54"/>
      <c r="AM83" s="54"/>
      <c r="AN83" s="54"/>
    </row>
    <row r="84" spans="1:40" ht="15" customHeight="1" x14ac:dyDescent="0.25">
      <c r="A84" s="9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7"/>
      <c r="O84" s="24"/>
      <c r="P84" s="54"/>
      <c r="Q84" s="54"/>
      <c r="R84" s="54"/>
      <c r="S84" s="54"/>
      <c r="T84" s="54"/>
      <c r="U84" s="54"/>
      <c r="V84" s="57"/>
      <c r="W84" s="54"/>
      <c r="X84" s="54"/>
      <c r="Y84" s="24"/>
      <c r="Z84" s="24"/>
      <c r="AA84" s="24"/>
      <c r="AB84" s="24"/>
      <c r="AC84" s="88"/>
      <c r="AD84" s="54"/>
      <c r="AE84" s="54"/>
      <c r="AF84" s="54"/>
      <c r="AG84" s="54"/>
      <c r="AH84" s="24"/>
      <c r="AI84" s="54"/>
      <c r="AJ84" s="54"/>
      <c r="AK84" s="54"/>
      <c r="AL84" s="54"/>
      <c r="AM84" s="54"/>
      <c r="AN84" s="54"/>
    </row>
    <row r="85" spans="1:40" ht="15" customHeight="1" x14ac:dyDescent="0.25">
      <c r="A85" s="9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7"/>
      <c r="O85" s="24"/>
      <c r="P85" s="54"/>
      <c r="Q85" s="54"/>
      <c r="R85" s="54"/>
      <c r="S85" s="54"/>
      <c r="T85" s="54"/>
      <c r="U85" s="54"/>
      <c r="V85" s="57"/>
      <c r="W85" s="54"/>
      <c r="X85" s="54"/>
      <c r="Y85" s="24"/>
      <c r="Z85" s="24"/>
      <c r="AA85" s="24"/>
      <c r="AB85" s="24"/>
      <c r="AC85" s="88"/>
      <c r="AD85" s="54"/>
      <c r="AE85" s="54"/>
      <c r="AF85" s="54"/>
      <c r="AG85" s="54"/>
      <c r="AH85" s="24"/>
      <c r="AI85" s="54"/>
      <c r="AJ85" s="54"/>
      <c r="AK85" s="54"/>
      <c r="AL85" s="54"/>
      <c r="AM85" s="54"/>
      <c r="AN85" s="54"/>
    </row>
    <row r="86" spans="1:40" ht="15" customHeight="1" x14ac:dyDescent="0.25">
      <c r="A86" s="9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7"/>
      <c r="O86" s="24"/>
      <c r="P86" s="54"/>
      <c r="Q86" s="54"/>
      <c r="R86" s="54"/>
      <c r="S86" s="54"/>
      <c r="T86" s="54"/>
      <c r="U86" s="54"/>
      <c r="V86" s="57"/>
      <c r="W86" s="54"/>
      <c r="X86" s="54"/>
      <c r="Y86" s="24"/>
      <c r="Z86" s="24"/>
      <c r="AA86" s="24"/>
      <c r="AB86" s="24"/>
      <c r="AC86" s="88"/>
      <c r="AD86" s="54"/>
      <c r="AE86" s="54"/>
      <c r="AF86" s="54"/>
      <c r="AG86" s="54"/>
      <c r="AH86" s="24"/>
      <c r="AI86" s="54"/>
      <c r="AJ86" s="54"/>
      <c r="AK86" s="54"/>
      <c r="AL86" s="54"/>
      <c r="AM86" s="54"/>
      <c r="AN86" s="54"/>
    </row>
    <row r="87" spans="1:40" ht="15" customHeight="1" x14ac:dyDescent="0.25">
      <c r="A87" s="9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7"/>
      <c r="O87" s="24"/>
      <c r="P87" s="54"/>
      <c r="Q87" s="54"/>
      <c r="R87" s="54"/>
      <c r="S87" s="54"/>
      <c r="T87" s="54"/>
      <c r="U87" s="54"/>
      <c r="V87" s="57"/>
      <c r="W87" s="54"/>
      <c r="X87" s="54"/>
      <c r="Y87" s="24"/>
      <c r="Z87" s="24"/>
      <c r="AA87" s="24"/>
      <c r="AB87" s="24"/>
      <c r="AC87" s="88"/>
      <c r="AD87" s="54"/>
      <c r="AE87" s="54"/>
      <c r="AF87" s="54"/>
      <c r="AG87" s="54"/>
      <c r="AH87" s="24"/>
      <c r="AI87" s="54"/>
      <c r="AJ87" s="54"/>
      <c r="AK87" s="54"/>
      <c r="AL87" s="54"/>
      <c r="AM87" s="54"/>
      <c r="AN87" s="54"/>
    </row>
    <row r="88" spans="1:40" ht="15" customHeight="1" x14ac:dyDescent="0.25">
      <c r="A88" s="9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7"/>
      <c r="O88" s="24"/>
      <c r="P88" s="54"/>
      <c r="Q88" s="54"/>
      <c r="R88" s="54"/>
      <c r="S88" s="54"/>
      <c r="T88" s="54"/>
      <c r="U88" s="54"/>
      <c r="V88" s="57"/>
      <c r="W88" s="54"/>
      <c r="X88" s="54"/>
      <c r="Y88" s="24"/>
      <c r="Z88" s="24"/>
      <c r="AA88" s="24"/>
      <c r="AB88" s="24"/>
      <c r="AC88" s="88"/>
      <c r="AD88" s="54"/>
      <c r="AE88" s="54"/>
      <c r="AF88" s="54"/>
      <c r="AG88" s="54"/>
      <c r="AH88" s="24"/>
      <c r="AI88" s="54"/>
      <c r="AJ88" s="54"/>
      <c r="AK88" s="54"/>
      <c r="AL88" s="54"/>
      <c r="AM88" s="54"/>
      <c r="AN88" s="54"/>
    </row>
    <row r="89" spans="1:40" ht="15" customHeight="1" x14ac:dyDescent="0.25">
      <c r="A89" s="9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7"/>
      <c r="O89" s="24"/>
      <c r="P89" s="54"/>
      <c r="Q89" s="54"/>
      <c r="R89" s="54"/>
      <c r="S89" s="54"/>
      <c r="T89" s="54"/>
      <c r="U89" s="54"/>
      <c r="V89" s="57"/>
      <c r="W89" s="54"/>
      <c r="X89" s="54"/>
      <c r="Y89" s="24"/>
      <c r="Z89" s="24"/>
      <c r="AA89" s="24"/>
      <c r="AB89" s="24"/>
      <c r="AC89" s="88"/>
      <c r="AD89" s="54"/>
      <c r="AE89" s="54"/>
      <c r="AF89" s="54"/>
      <c r="AG89" s="54"/>
      <c r="AH89" s="24"/>
      <c r="AI89" s="54"/>
      <c r="AJ89" s="54"/>
      <c r="AK89" s="54"/>
      <c r="AL89" s="54"/>
      <c r="AM89" s="54"/>
      <c r="AN89" s="54"/>
    </row>
    <row r="90" spans="1:40" ht="15" customHeight="1" x14ac:dyDescent="0.25">
      <c r="A90" s="9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7"/>
      <c r="O90" s="24"/>
      <c r="P90" s="54"/>
      <c r="Q90" s="54"/>
      <c r="R90" s="54"/>
      <c r="S90" s="54"/>
      <c r="T90" s="54"/>
      <c r="U90" s="54"/>
      <c r="V90" s="57"/>
      <c r="W90" s="54"/>
      <c r="X90" s="54"/>
      <c r="Y90" s="24"/>
      <c r="Z90" s="24"/>
      <c r="AA90" s="24"/>
      <c r="AB90" s="24"/>
      <c r="AC90" s="88"/>
      <c r="AD90" s="54"/>
      <c r="AE90" s="54"/>
      <c r="AF90" s="54"/>
      <c r="AG90" s="54"/>
      <c r="AH90" s="24"/>
      <c r="AI90" s="54"/>
      <c r="AJ90" s="54"/>
      <c r="AK90" s="54"/>
      <c r="AL90" s="54"/>
      <c r="AM90" s="54"/>
      <c r="AN90" s="54"/>
    </row>
    <row r="91" spans="1:40" ht="15" customHeight="1" x14ac:dyDescent="0.25">
      <c r="A91" s="9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7"/>
      <c r="O91" s="24"/>
      <c r="P91" s="54"/>
      <c r="Q91" s="54"/>
      <c r="R91" s="54"/>
      <c r="S91" s="54"/>
      <c r="T91" s="54"/>
      <c r="U91" s="54"/>
      <c r="V91" s="57"/>
      <c r="W91" s="54"/>
      <c r="X91" s="54"/>
      <c r="Y91" s="24"/>
      <c r="Z91" s="24"/>
      <c r="AA91" s="24"/>
      <c r="AB91" s="24"/>
      <c r="AC91" s="88"/>
      <c r="AD91" s="54"/>
      <c r="AE91" s="54"/>
      <c r="AF91" s="54"/>
      <c r="AG91" s="54"/>
      <c r="AH91" s="24"/>
      <c r="AI91" s="54"/>
      <c r="AJ91" s="54"/>
      <c r="AK91" s="54"/>
      <c r="AL91" s="54"/>
      <c r="AM91" s="54"/>
      <c r="AN91" s="54"/>
    </row>
    <row r="92" spans="1:40" ht="15" customHeight="1" x14ac:dyDescent="0.25">
      <c r="A92" s="9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7"/>
      <c r="O92" s="24"/>
      <c r="P92" s="54"/>
      <c r="Q92" s="54"/>
      <c r="R92" s="54"/>
      <c r="S92" s="54"/>
      <c r="T92" s="54"/>
      <c r="U92" s="54"/>
      <c r="V92" s="57"/>
      <c r="W92" s="54"/>
      <c r="X92" s="54"/>
      <c r="Y92" s="24"/>
      <c r="Z92" s="24"/>
      <c r="AA92" s="24"/>
      <c r="AB92" s="24"/>
      <c r="AC92" s="88"/>
      <c r="AD92" s="54"/>
      <c r="AE92" s="54"/>
      <c r="AF92" s="54"/>
      <c r="AG92" s="54"/>
      <c r="AH92" s="24"/>
      <c r="AI92" s="54"/>
      <c r="AJ92" s="54"/>
      <c r="AK92" s="54"/>
      <c r="AL92" s="54"/>
      <c r="AM92" s="54"/>
      <c r="AN92" s="54"/>
    </row>
    <row r="93" spans="1:40" ht="15" customHeight="1" x14ac:dyDescent="0.25">
      <c r="A93" s="9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7"/>
      <c r="O93" s="24"/>
      <c r="P93" s="54"/>
      <c r="Q93" s="54"/>
      <c r="R93" s="54"/>
      <c r="S93" s="54"/>
      <c r="T93" s="54"/>
      <c r="U93" s="54"/>
      <c r="V93" s="57"/>
      <c r="W93" s="54"/>
      <c r="X93" s="54"/>
      <c r="Y93" s="24"/>
      <c r="Z93" s="24"/>
      <c r="AA93" s="24"/>
      <c r="AB93" s="24"/>
      <c r="AC93" s="88"/>
      <c r="AD93" s="54"/>
      <c r="AE93" s="54"/>
      <c r="AF93" s="54"/>
      <c r="AG93" s="54"/>
      <c r="AH93" s="24"/>
      <c r="AI93" s="54"/>
      <c r="AJ93" s="54"/>
      <c r="AK93" s="54"/>
      <c r="AL93" s="54"/>
      <c r="AM93" s="54"/>
      <c r="AN93" s="54"/>
    </row>
    <row r="94" spans="1:40" ht="15" customHeight="1" x14ac:dyDescent="0.25">
      <c r="A94" s="9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7"/>
      <c r="O94" s="24"/>
      <c r="P94" s="54"/>
      <c r="Q94" s="54"/>
      <c r="R94" s="54"/>
      <c r="S94" s="54"/>
      <c r="T94" s="54"/>
      <c r="U94" s="54"/>
      <c r="V94" s="57"/>
      <c r="W94" s="54"/>
      <c r="X94" s="54"/>
      <c r="Y94" s="24"/>
      <c r="Z94" s="24"/>
      <c r="AA94" s="24"/>
      <c r="AB94" s="24"/>
      <c r="AC94" s="88"/>
      <c r="AD94" s="54"/>
      <c r="AE94" s="54"/>
      <c r="AF94" s="54"/>
      <c r="AG94" s="54"/>
      <c r="AH94" s="24"/>
      <c r="AI94" s="54"/>
      <c r="AJ94" s="54"/>
      <c r="AK94" s="54"/>
      <c r="AL94" s="54"/>
      <c r="AM94" s="54"/>
      <c r="AN94" s="54"/>
    </row>
    <row r="95" spans="1:40" ht="15" customHeight="1" x14ac:dyDescent="0.25">
      <c r="A95" s="9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7"/>
      <c r="O95" s="24"/>
      <c r="P95" s="54"/>
      <c r="Q95" s="54"/>
      <c r="R95" s="54"/>
      <c r="S95" s="54"/>
      <c r="T95" s="54"/>
      <c r="U95" s="54"/>
      <c r="V95" s="57"/>
      <c r="W95" s="54"/>
      <c r="X95" s="54"/>
      <c r="Y95" s="24"/>
      <c r="Z95" s="24"/>
      <c r="AA95" s="24"/>
      <c r="AB95" s="24"/>
      <c r="AC95" s="88"/>
      <c r="AD95" s="54"/>
      <c r="AE95" s="54"/>
      <c r="AF95" s="54"/>
      <c r="AG95" s="54"/>
      <c r="AH95" s="24"/>
      <c r="AI95" s="54"/>
      <c r="AJ95" s="54"/>
      <c r="AK95" s="54"/>
      <c r="AL95" s="54"/>
      <c r="AM95" s="54"/>
      <c r="AN95" s="54"/>
    </row>
    <row r="96" spans="1:40" ht="15" customHeight="1" x14ac:dyDescent="0.25">
      <c r="A96" s="9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7"/>
      <c r="O96" s="24"/>
      <c r="P96" s="54"/>
      <c r="Q96" s="54"/>
      <c r="R96" s="54"/>
      <c r="S96" s="54"/>
      <c r="T96" s="54"/>
      <c r="U96" s="54"/>
      <c r="V96" s="57"/>
      <c r="W96" s="54"/>
      <c r="X96" s="54"/>
      <c r="Y96" s="24"/>
      <c r="Z96" s="24"/>
      <c r="AA96" s="24"/>
      <c r="AB96" s="24"/>
      <c r="AC96" s="88"/>
      <c r="AD96" s="54"/>
      <c r="AE96" s="54"/>
      <c r="AF96" s="54"/>
      <c r="AG96" s="54"/>
      <c r="AH96" s="24"/>
      <c r="AI96" s="54"/>
      <c r="AJ96" s="54"/>
      <c r="AK96" s="54"/>
      <c r="AL96" s="54"/>
      <c r="AM96" s="54"/>
      <c r="AN96" s="54"/>
    </row>
    <row r="97" spans="1:40" ht="15" customHeight="1" x14ac:dyDescent="0.25">
      <c r="A97" s="9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7"/>
      <c r="O97" s="24"/>
      <c r="P97" s="54"/>
      <c r="Q97" s="54"/>
      <c r="R97" s="54"/>
      <c r="S97" s="54"/>
      <c r="T97" s="54"/>
      <c r="U97" s="54"/>
      <c r="V97" s="57"/>
      <c r="W97" s="54"/>
      <c r="X97" s="54"/>
      <c r="Y97" s="24"/>
      <c r="Z97" s="24"/>
      <c r="AA97" s="24"/>
      <c r="AB97" s="24"/>
      <c r="AC97" s="88"/>
      <c r="AD97" s="54"/>
      <c r="AE97" s="54"/>
      <c r="AF97" s="54"/>
      <c r="AG97" s="54"/>
      <c r="AH97" s="24"/>
      <c r="AI97" s="54"/>
      <c r="AJ97" s="54"/>
      <c r="AK97" s="54"/>
      <c r="AL97" s="54"/>
      <c r="AM97" s="54"/>
      <c r="AN97" s="54"/>
    </row>
    <row r="98" spans="1:40" ht="15" customHeight="1" x14ac:dyDescent="0.25">
      <c r="A98" s="9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7"/>
      <c r="O98" s="24"/>
      <c r="P98" s="54"/>
      <c r="Q98" s="54"/>
      <c r="R98" s="54"/>
      <c r="S98" s="54"/>
      <c r="T98" s="54"/>
      <c r="U98" s="54"/>
      <c r="V98" s="57"/>
      <c r="W98" s="54"/>
      <c r="X98" s="54"/>
      <c r="Y98" s="24"/>
      <c r="Z98" s="24"/>
      <c r="AA98" s="24"/>
      <c r="AB98" s="24"/>
      <c r="AC98" s="88"/>
      <c r="AD98" s="54"/>
      <c r="AE98" s="54"/>
      <c r="AF98" s="54"/>
      <c r="AG98" s="54"/>
      <c r="AH98" s="24"/>
      <c r="AI98" s="54"/>
      <c r="AJ98" s="54"/>
      <c r="AK98" s="54"/>
      <c r="AL98" s="54"/>
      <c r="AM98" s="54"/>
      <c r="AN98" s="54"/>
    </row>
    <row r="99" spans="1:40" ht="15" customHeight="1" x14ac:dyDescent="0.25">
      <c r="A99" s="9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7"/>
      <c r="O99" s="24"/>
      <c r="P99" s="54"/>
      <c r="Q99" s="54"/>
      <c r="R99" s="54"/>
      <c r="S99" s="54"/>
      <c r="T99" s="54"/>
      <c r="U99" s="54"/>
      <c r="V99" s="57"/>
      <c r="W99" s="54"/>
      <c r="X99" s="54"/>
      <c r="Y99" s="24"/>
      <c r="Z99" s="24"/>
      <c r="AA99" s="24"/>
      <c r="AB99" s="24"/>
      <c r="AC99" s="88"/>
      <c r="AD99" s="54"/>
      <c r="AE99" s="54"/>
      <c r="AF99" s="54"/>
      <c r="AG99" s="54"/>
      <c r="AH99" s="24"/>
      <c r="AI99" s="54"/>
      <c r="AJ99" s="54"/>
      <c r="AK99" s="54"/>
      <c r="AL99" s="54"/>
      <c r="AM99" s="54"/>
      <c r="AN99" s="54"/>
    </row>
    <row r="100" spans="1:40" ht="15" customHeight="1" x14ac:dyDescent="0.25">
      <c r="A100" s="9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7"/>
      <c r="O100" s="24"/>
      <c r="P100" s="54"/>
      <c r="Q100" s="54"/>
      <c r="R100" s="54"/>
      <c r="S100" s="54"/>
      <c r="T100" s="54"/>
      <c r="U100" s="54"/>
      <c r="V100" s="57"/>
      <c r="W100" s="54"/>
      <c r="X100" s="54"/>
      <c r="Y100" s="24"/>
      <c r="Z100" s="24"/>
      <c r="AA100" s="24"/>
      <c r="AB100" s="24"/>
      <c r="AC100" s="88"/>
      <c r="AD100" s="54"/>
      <c r="AE100" s="54"/>
      <c r="AF100" s="54"/>
      <c r="AG100" s="54"/>
      <c r="AH100" s="24"/>
      <c r="AI100" s="54"/>
      <c r="AJ100" s="54"/>
      <c r="AK100" s="54"/>
      <c r="AL100" s="54"/>
      <c r="AM100" s="54"/>
      <c r="AN100" s="54"/>
    </row>
    <row r="101" spans="1:40" ht="15" customHeight="1" x14ac:dyDescent="0.25">
      <c r="A101" s="9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7"/>
      <c r="O101" s="24"/>
      <c r="P101" s="54"/>
      <c r="Q101" s="54"/>
      <c r="R101" s="54"/>
      <c r="S101" s="54"/>
      <c r="T101" s="54"/>
      <c r="U101" s="54"/>
      <c r="V101" s="57"/>
      <c r="W101" s="54"/>
      <c r="X101" s="54"/>
      <c r="Y101" s="24"/>
      <c r="Z101" s="24"/>
      <c r="AA101" s="24"/>
      <c r="AB101" s="24"/>
      <c r="AC101" s="88"/>
      <c r="AD101" s="54"/>
      <c r="AE101" s="54"/>
      <c r="AF101" s="54"/>
      <c r="AG101" s="54"/>
      <c r="AH101" s="24"/>
      <c r="AI101" s="54"/>
      <c r="AJ101" s="54"/>
      <c r="AK101" s="54"/>
      <c r="AL101" s="54"/>
      <c r="AM101" s="54"/>
      <c r="AN101" s="54"/>
    </row>
    <row r="102" spans="1:40" ht="15" customHeight="1" x14ac:dyDescent="0.25">
      <c r="A102" s="9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7"/>
      <c r="O102" s="24"/>
      <c r="P102" s="24"/>
      <c r="Q102" s="24"/>
      <c r="R102" s="24"/>
      <c r="S102" s="24"/>
      <c r="T102" s="24"/>
      <c r="U102" s="54"/>
      <c r="V102" s="57"/>
      <c r="W102" s="54"/>
      <c r="X102" s="54"/>
      <c r="Y102" s="24"/>
      <c r="Z102" s="24"/>
      <c r="AA102" s="24"/>
      <c r="AB102" s="24"/>
      <c r="AC102" s="88"/>
      <c r="AD102" s="54"/>
      <c r="AE102" s="54"/>
      <c r="AF102" s="54"/>
      <c r="AG102" s="54"/>
      <c r="AH102" s="24"/>
      <c r="AI102" s="54"/>
      <c r="AJ102" s="54"/>
      <c r="AK102" s="54"/>
      <c r="AL102" s="54"/>
      <c r="AM102" s="54"/>
      <c r="AN102" s="54"/>
    </row>
    <row r="103" spans="1:40" ht="15" customHeight="1" x14ac:dyDescent="0.25">
      <c r="A103" s="9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7"/>
      <c r="O103" s="24"/>
      <c r="P103" s="24"/>
      <c r="Q103" s="24"/>
      <c r="R103" s="24"/>
      <c r="S103" s="24"/>
      <c r="T103" s="24"/>
      <c r="U103" s="54"/>
      <c r="V103" s="57"/>
      <c r="W103" s="54"/>
      <c r="X103" s="54"/>
      <c r="Y103" s="24"/>
      <c r="Z103" s="24"/>
      <c r="AA103" s="24"/>
      <c r="AB103" s="24"/>
      <c r="AC103" s="88"/>
      <c r="AD103" s="54"/>
      <c r="AE103" s="54"/>
      <c r="AF103" s="54"/>
      <c r="AG103" s="54"/>
      <c r="AH103" s="24"/>
      <c r="AI103" s="54"/>
      <c r="AJ103" s="54"/>
      <c r="AK103" s="54"/>
      <c r="AL103" s="54"/>
      <c r="AM103" s="54"/>
      <c r="AN103" s="54"/>
    </row>
    <row r="104" spans="1:40" ht="15" customHeight="1" x14ac:dyDescent="0.25">
      <c r="A104" s="9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7"/>
      <c r="O104" s="24"/>
      <c r="P104" s="24"/>
      <c r="Q104" s="24"/>
      <c r="R104" s="24"/>
      <c r="S104" s="24"/>
      <c r="T104" s="24"/>
      <c r="U104" s="54"/>
      <c r="V104" s="57"/>
      <c r="W104" s="54"/>
      <c r="X104" s="54"/>
      <c r="Y104" s="24"/>
      <c r="Z104" s="24"/>
      <c r="AA104" s="24"/>
      <c r="AB104" s="24"/>
      <c r="AC104" s="88"/>
      <c r="AD104" s="54"/>
      <c r="AE104" s="54"/>
      <c r="AF104" s="54"/>
      <c r="AG104" s="54"/>
      <c r="AH104" s="24"/>
      <c r="AI104" s="54"/>
      <c r="AJ104" s="54"/>
      <c r="AK104" s="54"/>
      <c r="AL104" s="54"/>
      <c r="AM104" s="54"/>
      <c r="AN104" s="54"/>
    </row>
    <row r="105" spans="1:40" ht="15" customHeight="1" x14ac:dyDescent="0.25">
      <c r="A105" s="9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7"/>
      <c r="O105" s="24"/>
      <c r="P105" s="24"/>
      <c r="Q105" s="24"/>
      <c r="R105" s="24"/>
      <c r="S105" s="24"/>
      <c r="T105" s="24"/>
      <c r="U105" s="54"/>
      <c r="V105" s="57"/>
      <c r="W105" s="54"/>
      <c r="X105" s="54"/>
      <c r="Y105" s="24"/>
      <c r="Z105" s="24"/>
      <c r="AA105" s="24"/>
      <c r="AB105" s="24"/>
      <c r="AC105" s="88"/>
      <c r="AD105" s="54"/>
      <c r="AE105" s="54"/>
      <c r="AF105" s="54"/>
      <c r="AG105" s="54"/>
      <c r="AH105" s="24"/>
      <c r="AI105" s="54"/>
      <c r="AJ105" s="54"/>
      <c r="AK105" s="54"/>
      <c r="AL105" s="54"/>
      <c r="AM105" s="54"/>
      <c r="AN105" s="54"/>
    </row>
    <row r="106" spans="1:40" ht="15" customHeight="1" x14ac:dyDescent="0.25">
      <c r="A106" s="9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7"/>
      <c r="O106" s="24"/>
      <c r="P106" s="24"/>
      <c r="Q106" s="24"/>
      <c r="R106" s="24"/>
      <c r="S106" s="24"/>
      <c r="T106" s="24"/>
      <c r="U106" s="54"/>
      <c r="V106" s="57"/>
      <c r="W106" s="54"/>
      <c r="X106" s="54"/>
      <c r="Y106" s="24"/>
      <c r="Z106" s="24"/>
      <c r="AA106" s="24"/>
      <c r="AB106" s="24"/>
      <c r="AC106" s="88"/>
      <c r="AD106" s="54"/>
      <c r="AE106" s="54"/>
      <c r="AF106" s="54"/>
      <c r="AG106" s="54"/>
      <c r="AH106" s="24"/>
      <c r="AI106" s="54"/>
      <c r="AJ106" s="54"/>
      <c r="AK106" s="54"/>
      <c r="AL106" s="54"/>
      <c r="AM106" s="54"/>
      <c r="AN106" s="54"/>
    </row>
    <row r="107" spans="1:40" ht="15" customHeight="1" x14ac:dyDescent="0.25">
      <c r="P107" s="24"/>
      <c r="Q107" s="24"/>
      <c r="R107" s="24"/>
      <c r="S107" s="24"/>
      <c r="T107" s="24"/>
    </row>
    <row r="108" spans="1:40" ht="15" customHeight="1" x14ac:dyDescent="0.25">
      <c r="P108" s="24"/>
      <c r="Q108" s="24"/>
      <c r="R108" s="24"/>
      <c r="S108" s="24"/>
      <c r="T108" s="24"/>
    </row>
    <row r="109" spans="1:40" ht="15" customHeight="1" x14ac:dyDescent="0.25">
      <c r="P109" s="24"/>
      <c r="Q109" s="24"/>
      <c r="R109" s="24"/>
      <c r="S109" s="24"/>
      <c r="T109" s="24"/>
    </row>
    <row r="110" spans="1:40" ht="15" customHeight="1" x14ac:dyDescent="0.25">
      <c r="P110" s="24"/>
      <c r="Q110" s="24"/>
      <c r="R110" s="24"/>
      <c r="S110" s="24"/>
      <c r="T110" s="24"/>
    </row>
    <row r="111" spans="1:40" ht="15" customHeight="1" x14ac:dyDescent="0.25">
      <c r="P111" s="24"/>
      <c r="Q111" s="24"/>
      <c r="R111" s="24"/>
      <c r="S111" s="24"/>
      <c r="T111" s="24"/>
    </row>
    <row r="112" spans="1:40" ht="15" customHeight="1" x14ac:dyDescent="0.25">
      <c r="P112" s="24"/>
      <c r="Q112" s="24"/>
      <c r="R112" s="24"/>
      <c r="S112" s="24"/>
      <c r="T112" s="24"/>
    </row>
    <row r="113" spans="2:41" ht="15" customHeight="1" x14ac:dyDescent="0.25">
      <c r="P113" s="24"/>
      <c r="Q113" s="24"/>
      <c r="R113" s="24"/>
      <c r="S113" s="24"/>
      <c r="T113" s="24"/>
    </row>
    <row r="114" spans="2:41" ht="15" customHeight="1" x14ac:dyDescent="0.25">
      <c r="P114" s="24"/>
      <c r="Q114" s="24"/>
      <c r="R114" s="24"/>
      <c r="S114" s="24"/>
      <c r="T114" s="24"/>
    </row>
    <row r="115" spans="2:41" ht="15" customHeight="1" x14ac:dyDescent="0.25">
      <c r="P115" s="24"/>
      <c r="Q115" s="24"/>
      <c r="R115" s="24"/>
      <c r="S115" s="24"/>
      <c r="T115" s="24"/>
    </row>
    <row r="116" spans="2:41" ht="15" customHeight="1" x14ac:dyDescent="0.25">
      <c r="P116" s="24"/>
      <c r="Q116" s="24"/>
      <c r="R116" s="24"/>
      <c r="S116" s="24"/>
      <c r="T116" s="24"/>
    </row>
    <row r="117" spans="2:41" ht="15" customHeight="1" x14ac:dyDescent="0.25">
      <c r="P117" s="24"/>
      <c r="Q117" s="24"/>
      <c r="R117" s="24"/>
      <c r="S117" s="24"/>
      <c r="T117" s="24"/>
    </row>
    <row r="118" spans="2:41" ht="15" customHeight="1" x14ac:dyDescent="0.25">
      <c r="P118" s="24"/>
      <c r="Q118" s="24"/>
      <c r="R118" s="24"/>
      <c r="S118" s="24"/>
      <c r="T118" s="24"/>
    </row>
    <row r="119" spans="2:41" ht="15" customHeight="1" x14ac:dyDescent="0.25">
      <c r="P119" s="24"/>
      <c r="Q119" s="24"/>
      <c r="R119" s="24"/>
      <c r="S119" s="24"/>
      <c r="T119" s="24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24"/>
      <c r="Q120" s="24"/>
      <c r="R120" s="24"/>
      <c r="S120" s="24"/>
      <c r="T120" s="24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24"/>
      <c r="Q121" s="24"/>
      <c r="R121" s="24"/>
      <c r="S121" s="24"/>
      <c r="T121" s="24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24"/>
      <c r="Q122" s="24"/>
      <c r="R122" s="24"/>
      <c r="S122" s="24"/>
      <c r="T122" s="24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24"/>
      <c r="Q123" s="24"/>
      <c r="R123" s="24"/>
      <c r="S123" s="24"/>
      <c r="T123" s="24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24"/>
      <c r="Q124" s="24"/>
      <c r="R124" s="24"/>
      <c r="S124" s="24"/>
      <c r="T124" s="24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24"/>
      <c r="Q125" s="24"/>
      <c r="R125" s="24"/>
      <c r="S125" s="24"/>
      <c r="T125" s="24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24"/>
      <c r="Q126" s="24"/>
      <c r="R126" s="24"/>
      <c r="S126" s="24"/>
      <c r="T126" s="24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24"/>
      <c r="Q127" s="24"/>
      <c r="R127" s="24"/>
      <c r="S127" s="24"/>
      <c r="T127" s="24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24"/>
      <c r="Q128" s="24"/>
      <c r="R128" s="24"/>
      <c r="S128" s="24"/>
      <c r="T128" s="24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24"/>
      <c r="Q129" s="24"/>
      <c r="R129" s="24"/>
      <c r="S129" s="24"/>
      <c r="T129" s="24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24"/>
      <c r="Q130" s="24"/>
      <c r="R130" s="24"/>
      <c r="S130" s="24"/>
      <c r="T130" s="24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24"/>
      <c r="Q131" s="24"/>
      <c r="R131" s="24"/>
      <c r="S131" s="24"/>
      <c r="T131" s="24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24"/>
      <c r="Q132" s="24"/>
      <c r="R132" s="24"/>
      <c r="S132" s="24"/>
      <c r="T132" s="24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24"/>
      <c r="Q133" s="24"/>
      <c r="R133" s="24"/>
      <c r="S133" s="24"/>
      <c r="T133" s="24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24"/>
      <c r="Q134" s="24"/>
      <c r="R134" s="24"/>
      <c r="S134" s="24"/>
      <c r="T134" s="24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24"/>
      <c r="Q135" s="24"/>
      <c r="R135" s="24"/>
      <c r="S135" s="24"/>
      <c r="T135" s="24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24"/>
      <c r="Q136" s="24"/>
      <c r="R136" s="24"/>
      <c r="S136" s="24"/>
      <c r="T136" s="24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24"/>
      <c r="Q137" s="24"/>
      <c r="R137" s="24"/>
      <c r="S137" s="24"/>
      <c r="T137" s="24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24"/>
      <c r="Q138" s="24"/>
      <c r="R138" s="24"/>
      <c r="S138" s="24"/>
      <c r="T138" s="24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24"/>
      <c r="Q139" s="24"/>
      <c r="R139" s="24"/>
      <c r="S139" s="24"/>
      <c r="T139" s="24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24"/>
      <c r="Q140" s="24"/>
      <c r="R140" s="24"/>
      <c r="S140" s="24"/>
      <c r="T140" s="24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24"/>
      <c r="Q141" s="24"/>
      <c r="R141" s="24"/>
      <c r="S141" s="24"/>
      <c r="T141" s="24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24"/>
      <c r="Q142" s="24"/>
      <c r="R142" s="24"/>
      <c r="S142" s="24"/>
      <c r="T142" s="24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24"/>
      <c r="Q143" s="24"/>
      <c r="R143" s="24"/>
      <c r="S143" s="24"/>
      <c r="T143" s="24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24"/>
      <c r="Q144" s="24"/>
      <c r="R144" s="24"/>
      <c r="S144" s="24"/>
      <c r="T144" s="24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24"/>
      <c r="Q145" s="24"/>
      <c r="R145" s="24"/>
      <c r="S145" s="24"/>
      <c r="T145" s="24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24"/>
      <c r="Q146" s="24"/>
      <c r="R146" s="24"/>
      <c r="S146" s="24"/>
      <c r="T146" s="24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24"/>
      <c r="Q147" s="24"/>
      <c r="R147" s="24"/>
      <c r="S147" s="24"/>
      <c r="T147" s="24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24"/>
      <c r="Q148" s="24"/>
      <c r="R148" s="24"/>
      <c r="S148" s="24"/>
      <c r="T148" s="24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24"/>
      <c r="Q149" s="24"/>
      <c r="R149" s="24"/>
      <c r="S149" s="24"/>
      <c r="T149" s="24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24"/>
      <c r="Q150" s="24"/>
      <c r="R150" s="24"/>
      <c r="S150" s="24"/>
      <c r="T150" s="24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24"/>
      <c r="Q151" s="24"/>
      <c r="R151" s="24"/>
      <c r="S151" s="24"/>
      <c r="T151" s="24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24"/>
      <c r="Q152" s="24"/>
      <c r="R152" s="24"/>
      <c r="S152" s="24"/>
      <c r="T152" s="24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24"/>
      <c r="Q153" s="24"/>
      <c r="R153" s="24"/>
      <c r="S153" s="24"/>
      <c r="T153" s="24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24"/>
      <c r="Q154" s="24"/>
      <c r="R154" s="24"/>
      <c r="S154" s="24"/>
      <c r="T154" s="24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24"/>
      <c r="Q155" s="24"/>
      <c r="R155" s="24"/>
      <c r="S155" s="24"/>
      <c r="T155" s="24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24"/>
      <c r="Q156" s="24"/>
      <c r="R156" s="24"/>
      <c r="S156" s="24"/>
      <c r="T156" s="24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24"/>
      <c r="Q157" s="24"/>
      <c r="R157" s="24"/>
      <c r="S157" s="24"/>
      <c r="T157" s="24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24"/>
      <c r="Q158" s="24"/>
      <c r="R158" s="24"/>
      <c r="S158" s="24"/>
      <c r="T158" s="24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24"/>
      <c r="Q159" s="24"/>
      <c r="R159" s="24"/>
      <c r="S159" s="24"/>
      <c r="T159" s="24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24"/>
      <c r="Q160" s="24"/>
      <c r="R160" s="24"/>
      <c r="S160" s="24"/>
      <c r="T160" s="24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24"/>
      <c r="Q161" s="24"/>
      <c r="R161" s="24"/>
      <c r="S161" s="24"/>
      <c r="T161" s="24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24"/>
      <c r="Q162" s="24"/>
      <c r="R162" s="24"/>
      <c r="S162" s="24"/>
      <c r="T162" s="24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24"/>
      <c r="Q163" s="24"/>
      <c r="R163" s="24"/>
      <c r="S163" s="24"/>
      <c r="T163" s="24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24"/>
      <c r="Q164" s="24"/>
      <c r="R164" s="24"/>
      <c r="S164" s="24"/>
      <c r="T164" s="24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24"/>
      <c r="Q165" s="24"/>
      <c r="R165" s="24"/>
      <c r="S165" s="24"/>
      <c r="T165" s="24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5">
      <c r="P166" s="24"/>
      <c r="Q166" s="24"/>
      <c r="R166" s="24"/>
      <c r="S166" s="24"/>
      <c r="T166" s="24"/>
    </row>
    <row r="167" spans="2:41" ht="15" customHeight="1" x14ac:dyDescent="0.25">
      <c r="P167" s="24"/>
      <c r="Q167" s="24"/>
      <c r="R167" s="24"/>
      <c r="S167" s="24"/>
      <c r="T167" s="24"/>
    </row>
    <row r="168" spans="2:41" ht="15" customHeight="1" x14ac:dyDescent="0.25">
      <c r="P168" s="24"/>
      <c r="Q168" s="24"/>
      <c r="R168" s="24"/>
      <c r="S168" s="24"/>
      <c r="T168" s="24"/>
    </row>
    <row r="169" spans="2:41" ht="15" customHeight="1" x14ac:dyDescent="0.25">
      <c r="P169" s="24"/>
      <c r="Q169" s="24"/>
      <c r="R169" s="24"/>
      <c r="S169" s="24"/>
      <c r="T169" s="24"/>
    </row>
    <row r="170" spans="2:41" ht="15" customHeight="1" x14ac:dyDescent="0.25">
      <c r="P170" s="24"/>
      <c r="Q170" s="24"/>
      <c r="R170" s="24"/>
      <c r="S170" s="24"/>
      <c r="T170" s="24"/>
    </row>
    <row r="171" spans="2:41" ht="15" customHeight="1" x14ac:dyDescent="0.25">
      <c r="P171" s="24"/>
      <c r="Q171" s="24"/>
      <c r="R171" s="24"/>
      <c r="S171" s="24"/>
      <c r="T171" s="24"/>
    </row>
    <row r="172" spans="2:41" ht="15" customHeight="1" x14ac:dyDescent="0.25">
      <c r="P172" s="24"/>
      <c r="Q172" s="24"/>
      <c r="R172" s="24"/>
      <c r="S172" s="24"/>
      <c r="T172" s="24"/>
    </row>
    <row r="173" spans="2:41" ht="15" customHeight="1" x14ac:dyDescent="0.25">
      <c r="P173" s="24"/>
      <c r="Q173" s="24"/>
      <c r="R173" s="24"/>
      <c r="S173" s="24"/>
      <c r="T173" s="24"/>
    </row>
    <row r="174" spans="2:41" ht="15" customHeight="1" x14ac:dyDescent="0.25">
      <c r="P174" s="24"/>
      <c r="Q174" s="24"/>
      <c r="R174" s="24"/>
      <c r="S174" s="24"/>
      <c r="T174" s="24"/>
    </row>
    <row r="175" spans="2:41" ht="15" customHeight="1" x14ac:dyDescent="0.25">
      <c r="P175" s="24"/>
      <c r="Q175" s="24"/>
      <c r="R175" s="24"/>
      <c r="S175" s="24"/>
      <c r="T175" s="24"/>
    </row>
    <row r="176" spans="2:41" ht="15" customHeight="1" x14ac:dyDescent="0.25">
      <c r="P176" s="24"/>
      <c r="Q176" s="24"/>
      <c r="R176" s="24"/>
      <c r="S176" s="24"/>
      <c r="T176" s="24"/>
    </row>
    <row r="177" spans="16:20" ht="15" customHeight="1" x14ac:dyDescent="0.25">
      <c r="P177" s="24"/>
      <c r="Q177" s="24"/>
      <c r="R177" s="24"/>
      <c r="S177" s="24"/>
      <c r="T177" s="24"/>
    </row>
    <row r="178" spans="16:20" ht="15" customHeight="1" x14ac:dyDescent="0.25">
      <c r="P178" s="24"/>
      <c r="Q178" s="24"/>
      <c r="R178" s="24"/>
      <c r="S178" s="24"/>
      <c r="T178" s="24"/>
    </row>
    <row r="179" spans="16:20" ht="15" customHeight="1" x14ac:dyDescent="0.25">
      <c r="P179" s="24"/>
      <c r="Q179" s="24"/>
      <c r="R179" s="24"/>
      <c r="S179" s="24"/>
      <c r="T179" s="24"/>
    </row>
    <row r="180" spans="16:20" ht="15" customHeight="1" x14ac:dyDescent="0.25">
      <c r="P180" s="24"/>
      <c r="Q180" s="24"/>
      <c r="R180" s="24"/>
      <c r="S180" s="24"/>
      <c r="T180" s="24"/>
    </row>
    <row r="181" spans="16:20" ht="15" customHeight="1" x14ac:dyDescent="0.25">
      <c r="P181" s="24"/>
      <c r="Q181" s="24"/>
      <c r="R181" s="24"/>
      <c r="S181" s="24"/>
      <c r="T181" s="24"/>
    </row>
    <row r="182" spans="16:20" ht="15" customHeight="1" x14ac:dyDescent="0.25">
      <c r="P182" s="24"/>
      <c r="Q182" s="24"/>
      <c r="R182" s="24"/>
      <c r="S182" s="24"/>
      <c r="T182" s="24"/>
    </row>
    <row r="183" spans="16:20" ht="15" customHeight="1" x14ac:dyDescent="0.25">
      <c r="P183" s="24"/>
      <c r="Q183" s="24"/>
      <c r="R183" s="24"/>
      <c r="S183" s="24"/>
      <c r="T183" s="24"/>
    </row>
    <row r="184" spans="16:20" ht="15" customHeight="1" x14ac:dyDescent="0.25">
      <c r="P184" s="24"/>
      <c r="Q184" s="24"/>
      <c r="R184" s="24"/>
      <c r="S184" s="24"/>
      <c r="T184" s="24"/>
    </row>
    <row r="185" spans="16:20" ht="15" customHeight="1" x14ac:dyDescent="0.25">
      <c r="P185" s="24"/>
      <c r="Q185" s="24"/>
      <c r="R185" s="24"/>
      <c r="S185" s="24"/>
      <c r="T185" s="24"/>
    </row>
    <row r="186" spans="16:20" ht="15" customHeight="1" x14ac:dyDescent="0.25">
      <c r="P186" s="24"/>
      <c r="Q186" s="24"/>
      <c r="R186" s="24"/>
      <c r="S186" s="24"/>
      <c r="T186" s="24"/>
    </row>
    <row r="187" spans="16:20" ht="15" customHeight="1" x14ac:dyDescent="0.25">
      <c r="P187" s="24"/>
      <c r="Q187" s="24"/>
      <c r="R187" s="24"/>
      <c r="S187" s="24"/>
      <c r="T187" s="24"/>
    </row>
    <row r="188" spans="16:20" ht="15" customHeight="1" x14ac:dyDescent="0.25">
      <c r="P188" s="24"/>
      <c r="Q188" s="24"/>
      <c r="R188" s="24"/>
      <c r="S188" s="24"/>
      <c r="T188" s="24"/>
    </row>
    <row r="189" spans="16:20" ht="15" customHeight="1" x14ac:dyDescent="0.25">
      <c r="P189" s="24"/>
      <c r="Q189" s="24"/>
      <c r="R189" s="24"/>
      <c r="S189" s="24"/>
      <c r="T189" s="24"/>
    </row>
    <row r="190" spans="16:20" ht="15" customHeight="1" x14ac:dyDescent="0.25">
      <c r="P190" s="24"/>
      <c r="Q190" s="24"/>
      <c r="R190" s="24"/>
      <c r="S190" s="24"/>
      <c r="T190" s="24"/>
    </row>
    <row r="191" spans="16:20" ht="15" customHeight="1" x14ac:dyDescent="0.25">
      <c r="P191" s="24"/>
      <c r="Q191" s="24"/>
      <c r="R191" s="24"/>
      <c r="S191" s="24"/>
      <c r="T191" s="24"/>
    </row>
    <row r="192" spans="16:20" ht="15" customHeight="1" x14ac:dyDescent="0.25">
      <c r="P192" s="24"/>
      <c r="Q192" s="24"/>
      <c r="R192" s="24"/>
      <c r="S192" s="24"/>
      <c r="T192" s="24"/>
    </row>
    <row r="193" spans="16:20" ht="15" customHeight="1" x14ac:dyDescent="0.25">
      <c r="P193" s="24"/>
      <c r="Q193" s="24"/>
      <c r="R193" s="24"/>
      <c r="S193" s="24"/>
      <c r="T193" s="24"/>
    </row>
    <row r="194" spans="16:20" ht="15" customHeight="1" x14ac:dyDescent="0.25">
      <c r="P194" s="24"/>
      <c r="Q194" s="24"/>
      <c r="R194" s="24"/>
      <c r="S194" s="24"/>
      <c r="T19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102</v>
      </c>
      <c r="F1" s="147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7"/>
      <c r="AB1" s="147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95" t="s">
        <v>56</v>
      </c>
      <c r="C2" s="96"/>
      <c r="D2" s="97"/>
      <c r="E2" s="13" t="s">
        <v>13</v>
      </c>
      <c r="F2" s="14"/>
      <c r="G2" s="14"/>
      <c r="H2" s="14"/>
      <c r="I2" s="20"/>
      <c r="J2" s="15"/>
      <c r="K2" s="120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48" t="s">
        <v>95</v>
      </c>
      <c r="Y2" s="149"/>
      <c r="Z2" s="150"/>
      <c r="AA2" s="13" t="s">
        <v>13</v>
      </c>
      <c r="AB2" s="14"/>
      <c r="AC2" s="14"/>
      <c r="AD2" s="14"/>
      <c r="AE2" s="20"/>
      <c r="AF2" s="15"/>
      <c r="AG2" s="120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51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1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1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1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38"/>
      <c r="C4" s="42"/>
      <c r="D4" s="52"/>
      <c r="E4" s="38"/>
      <c r="F4" s="38"/>
      <c r="G4" s="38"/>
      <c r="H4" s="39"/>
      <c r="I4" s="38"/>
      <c r="J4" s="48"/>
      <c r="K4" s="30"/>
      <c r="L4" s="144"/>
      <c r="M4" s="18"/>
      <c r="N4" s="18"/>
      <c r="O4" s="18"/>
      <c r="P4" s="24"/>
      <c r="Q4" s="38"/>
      <c r="R4" s="38"/>
      <c r="S4" s="39"/>
      <c r="T4" s="38"/>
      <c r="U4" s="38"/>
      <c r="V4" s="152"/>
      <c r="W4" s="30"/>
      <c r="X4" s="38">
        <v>1984</v>
      </c>
      <c r="Y4" s="38" t="s">
        <v>45</v>
      </c>
      <c r="Z4" s="2" t="s">
        <v>36</v>
      </c>
      <c r="AA4" s="38">
        <v>2</v>
      </c>
      <c r="AB4" s="38">
        <v>0</v>
      </c>
      <c r="AC4" s="38">
        <v>1</v>
      </c>
      <c r="AD4" s="38">
        <v>5</v>
      </c>
      <c r="AE4" s="38"/>
      <c r="AF4" s="49"/>
      <c r="AG4" s="98"/>
      <c r="AH4" s="18"/>
      <c r="AI4" s="18"/>
      <c r="AJ4" s="18"/>
      <c r="AK4" s="18"/>
      <c r="AL4" s="24"/>
      <c r="AM4" s="38"/>
      <c r="AN4" s="38"/>
      <c r="AO4" s="38"/>
      <c r="AP4" s="38"/>
      <c r="AQ4" s="38"/>
      <c r="AR4" s="153"/>
      <c r="AS4" s="146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38"/>
      <c r="C5" s="42"/>
      <c r="D5" s="52"/>
      <c r="E5" s="38"/>
      <c r="F5" s="38"/>
      <c r="G5" s="38"/>
      <c r="H5" s="39"/>
      <c r="I5" s="38"/>
      <c r="J5" s="48"/>
      <c r="K5" s="30"/>
      <c r="L5" s="144"/>
      <c r="M5" s="18"/>
      <c r="N5" s="18"/>
      <c r="O5" s="18"/>
      <c r="P5" s="24"/>
      <c r="Q5" s="38"/>
      <c r="R5" s="38"/>
      <c r="S5" s="39"/>
      <c r="T5" s="38"/>
      <c r="U5" s="38"/>
      <c r="V5" s="152"/>
      <c r="W5" s="30"/>
      <c r="X5" s="38">
        <v>1985</v>
      </c>
      <c r="Y5" s="38" t="s">
        <v>57</v>
      </c>
      <c r="Z5" s="2" t="s">
        <v>36</v>
      </c>
      <c r="AA5" s="38">
        <v>18</v>
      </c>
      <c r="AB5" s="38">
        <v>3</v>
      </c>
      <c r="AC5" s="38">
        <v>14</v>
      </c>
      <c r="AD5" s="38">
        <v>31</v>
      </c>
      <c r="AE5" s="38"/>
      <c r="AF5" s="49"/>
      <c r="AG5" s="98"/>
      <c r="AH5" s="18"/>
      <c r="AI5" s="18" t="s">
        <v>57</v>
      </c>
      <c r="AJ5" s="18"/>
      <c r="AK5" s="18"/>
      <c r="AL5" s="24"/>
      <c r="AM5" s="38"/>
      <c r="AN5" s="38"/>
      <c r="AO5" s="38"/>
      <c r="AP5" s="38"/>
      <c r="AQ5" s="38"/>
      <c r="AR5" s="153"/>
      <c r="AS5" s="146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38"/>
      <c r="C6" s="42"/>
      <c r="D6" s="52"/>
      <c r="E6" s="38"/>
      <c r="F6" s="38"/>
      <c r="G6" s="38"/>
      <c r="H6" s="39"/>
      <c r="I6" s="38"/>
      <c r="J6" s="48"/>
      <c r="K6" s="30"/>
      <c r="L6" s="144"/>
      <c r="M6" s="18"/>
      <c r="N6" s="18"/>
      <c r="O6" s="18"/>
      <c r="P6" s="24"/>
      <c r="Q6" s="38"/>
      <c r="R6" s="38"/>
      <c r="S6" s="39"/>
      <c r="T6" s="38"/>
      <c r="U6" s="38"/>
      <c r="V6" s="152"/>
      <c r="W6" s="30"/>
      <c r="X6" s="38">
        <v>1986</v>
      </c>
      <c r="Y6" s="38" t="s">
        <v>57</v>
      </c>
      <c r="Z6" s="2" t="s">
        <v>36</v>
      </c>
      <c r="AA6" s="38">
        <v>22</v>
      </c>
      <c r="AB6" s="38">
        <v>1</v>
      </c>
      <c r="AC6" s="38">
        <v>10</v>
      </c>
      <c r="AD6" s="38">
        <v>39</v>
      </c>
      <c r="AE6" s="38"/>
      <c r="AF6" s="49"/>
      <c r="AG6" s="24"/>
      <c r="AH6" s="18"/>
      <c r="AI6" s="18" t="s">
        <v>57</v>
      </c>
      <c r="AJ6" s="18"/>
      <c r="AK6" s="18"/>
      <c r="AL6" s="24"/>
      <c r="AM6" s="38"/>
      <c r="AN6" s="38"/>
      <c r="AO6" s="38"/>
      <c r="AP6" s="38"/>
      <c r="AQ6" s="38"/>
      <c r="AR6" s="153"/>
      <c r="AS6" s="146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38"/>
      <c r="C7" s="42"/>
      <c r="D7" s="52"/>
      <c r="E7" s="38"/>
      <c r="F7" s="38"/>
      <c r="G7" s="38"/>
      <c r="H7" s="39"/>
      <c r="I7" s="38"/>
      <c r="J7" s="48"/>
      <c r="K7" s="30"/>
      <c r="L7" s="144"/>
      <c r="M7" s="18"/>
      <c r="N7" s="18"/>
      <c r="O7" s="18"/>
      <c r="P7" s="24"/>
      <c r="Q7" s="38"/>
      <c r="R7" s="38"/>
      <c r="S7" s="39"/>
      <c r="T7" s="38"/>
      <c r="U7" s="38"/>
      <c r="V7" s="152"/>
      <c r="W7" s="30"/>
      <c r="X7" s="38">
        <v>1987</v>
      </c>
      <c r="Y7" s="38" t="s">
        <v>44</v>
      </c>
      <c r="Z7" s="2" t="s">
        <v>36</v>
      </c>
      <c r="AA7" s="38">
        <v>22</v>
      </c>
      <c r="AB7" s="38">
        <v>3</v>
      </c>
      <c r="AC7" s="38">
        <v>14</v>
      </c>
      <c r="AD7" s="38">
        <v>27</v>
      </c>
      <c r="AE7" s="38"/>
      <c r="AF7" s="49"/>
      <c r="AG7" s="24"/>
      <c r="AH7" s="18"/>
      <c r="AI7" s="18"/>
      <c r="AJ7" s="18"/>
      <c r="AK7" s="18"/>
      <c r="AL7" s="24"/>
      <c r="AM7" s="38"/>
      <c r="AN7" s="38"/>
      <c r="AO7" s="38"/>
      <c r="AP7" s="38"/>
      <c r="AQ7" s="38"/>
      <c r="AR7" s="153"/>
      <c r="AS7" s="146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38"/>
      <c r="C8" s="42"/>
      <c r="D8" s="52"/>
      <c r="E8" s="38"/>
      <c r="F8" s="38"/>
      <c r="G8" s="38"/>
      <c r="H8" s="39"/>
      <c r="I8" s="38"/>
      <c r="J8" s="48"/>
      <c r="K8" s="30"/>
      <c r="L8" s="144"/>
      <c r="M8" s="18"/>
      <c r="N8" s="18"/>
      <c r="O8" s="18"/>
      <c r="P8" s="24"/>
      <c r="Q8" s="38"/>
      <c r="R8" s="38"/>
      <c r="S8" s="39"/>
      <c r="T8" s="38"/>
      <c r="U8" s="38"/>
      <c r="V8" s="152"/>
      <c r="W8" s="30"/>
      <c r="X8" s="38">
        <v>1988</v>
      </c>
      <c r="Y8" s="38" t="s">
        <v>38</v>
      </c>
      <c r="Z8" s="2" t="s">
        <v>36</v>
      </c>
      <c r="AA8" s="38">
        <v>22</v>
      </c>
      <c r="AB8" s="38">
        <v>1</v>
      </c>
      <c r="AC8" s="38">
        <v>9</v>
      </c>
      <c r="AD8" s="38">
        <v>26</v>
      </c>
      <c r="AE8" s="38"/>
      <c r="AF8" s="49"/>
      <c r="AG8" s="24"/>
      <c r="AH8" s="18"/>
      <c r="AI8" s="18"/>
      <c r="AJ8" s="18"/>
      <c r="AK8" s="18"/>
      <c r="AL8" s="24"/>
      <c r="AM8" s="38"/>
      <c r="AN8" s="38"/>
      <c r="AO8" s="38"/>
      <c r="AP8" s="38"/>
      <c r="AQ8" s="38"/>
      <c r="AR8" s="153"/>
      <c r="AS8" s="146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38"/>
      <c r="C9" s="42"/>
      <c r="D9" s="52"/>
      <c r="E9" s="38"/>
      <c r="F9" s="38"/>
      <c r="G9" s="38"/>
      <c r="H9" s="39"/>
      <c r="I9" s="38"/>
      <c r="J9" s="48"/>
      <c r="K9" s="30"/>
      <c r="L9" s="144"/>
      <c r="M9" s="18"/>
      <c r="N9" s="18"/>
      <c r="O9" s="18"/>
      <c r="P9" s="24"/>
      <c r="Q9" s="38"/>
      <c r="R9" s="38"/>
      <c r="S9" s="39"/>
      <c r="T9" s="38"/>
      <c r="U9" s="38"/>
      <c r="V9" s="152"/>
      <c r="W9" s="30"/>
      <c r="X9" s="38">
        <v>1989</v>
      </c>
      <c r="Y9" s="42" t="s">
        <v>35</v>
      </c>
      <c r="Z9" s="52" t="s">
        <v>36</v>
      </c>
      <c r="AA9" s="38">
        <v>22</v>
      </c>
      <c r="AB9" s="38">
        <v>10</v>
      </c>
      <c r="AC9" s="38">
        <v>1</v>
      </c>
      <c r="AD9" s="39">
        <v>39</v>
      </c>
      <c r="AE9" s="38"/>
      <c r="AF9" s="48"/>
      <c r="AG9" s="30"/>
      <c r="AH9" s="18"/>
      <c r="AI9" s="18"/>
      <c r="AJ9" s="18"/>
      <c r="AK9" s="18"/>
      <c r="AL9" s="24"/>
      <c r="AM9" s="38"/>
      <c r="AN9" s="38"/>
      <c r="AO9" s="38"/>
      <c r="AP9" s="38"/>
      <c r="AQ9" s="38"/>
      <c r="AR9" s="153"/>
      <c r="AS9" s="146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38"/>
      <c r="C10" s="42"/>
      <c r="D10" s="52"/>
      <c r="E10" s="38"/>
      <c r="F10" s="38"/>
      <c r="G10" s="38"/>
      <c r="H10" s="39"/>
      <c r="I10" s="38"/>
      <c r="J10" s="48"/>
      <c r="K10" s="30"/>
      <c r="L10" s="144"/>
      <c r="M10" s="18"/>
      <c r="N10" s="18"/>
      <c r="O10" s="18"/>
      <c r="P10" s="24"/>
      <c r="Q10" s="38"/>
      <c r="R10" s="38"/>
      <c r="S10" s="39"/>
      <c r="T10" s="38"/>
      <c r="U10" s="38"/>
      <c r="V10" s="152"/>
      <c r="W10" s="30"/>
      <c r="X10" s="38">
        <v>1990</v>
      </c>
      <c r="Y10" s="38" t="s">
        <v>47</v>
      </c>
      <c r="Z10" s="47" t="s">
        <v>36</v>
      </c>
      <c r="AA10" s="38">
        <v>22</v>
      </c>
      <c r="AB10" s="38">
        <v>1</v>
      </c>
      <c r="AC10" s="38">
        <v>7</v>
      </c>
      <c r="AD10" s="38">
        <v>60</v>
      </c>
      <c r="AE10" s="38"/>
      <c r="AF10" s="49"/>
      <c r="AG10" s="98"/>
      <c r="AH10" s="16"/>
      <c r="AI10" s="38" t="s">
        <v>47</v>
      </c>
      <c r="AJ10" s="18" t="s">
        <v>49</v>
      </c>
      <c r="AK10" s="18"/>
      <c r="AL10" s="24"/>
      <c r="AM10" s="38"/>
      <c r="AN10" s="38"/>
      <c r="AO10" s="38"/>
      <c r="AP10" s="38"/>
      <c r="AQ10" s="38"/>
      <c r="AR10" s="153"/>
      <c r="AS10" s="146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38">
        <v>1991</v>
      </c>
      <c r="C11" s="38" t="s">
        <v>44</v>
      </c>
      <c r="D11" s="52" t="s">
        <v>39</v>
      </c>
      <c r="E11" s="38">
        <v>22</v>
      </c>
      <c r="F11" s="38">
        <v>0</v>
      </c>
      <c r="G11" s="38">
        <v>5</v>
      </c>
      <c r="H11" s="38">
        <v>37</v>
      </c>
      <c r="I11" s="38">
        <v>99</v>
      </c>
      <c r="J11" s="38"/>
      <c r="K11" s="19"/>
      <c r="L11" s="18"/>
      <c r="M11" s="18" t="s">
        <v>50</v>
      </c>
      <c r="N11" s="18"/>
      <c r="O11" s="18"/>
      <c r="P11" s="24"/>
      <c r="Q11" s="38"/>
      <c r="R11" s="38"/>
      <c r="S11" s="38"/>
      <c r="T11" s="38"/>
      <c r="U11" s="38"/>
      <c r="V11" s="152"/>
      <c r="W11" s="30"/>
      <c r="X11" s="38"/>
      <c r="Y11" s="42"/>
      <c r="Z11" s="52"/>
      <c r="AA11" s="38"/>
      <c r="AB11" s="38"/>
      <c r="AC11" s="38"/>
      <c r="AD11" s="39"/>
      <c r="AE11" s="38"/>
      <c r="AF11" s="48"/>
      <c r="AG11" s="30"/>
      <c r="AH11" s="18"/>
      <c r="AI11" s="18"/>
      <c r="AJ11" s="18"/>
      <c r="AK11" s="18"/>
      <c r="AL11" s="24"/>
      <c r="AM11" s="38"/>
      <c r="AN11" s="38"/>
      <c r="AO11" s="38"/>
      <c r="AP11" s="38"/>
      <c r="AQ11" s="38"/>
      <c r="AR11" s="153"/>
      <c r="AS11" s="146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38">
        <v>1992</v>
      </c>
      <c r="C12" s="38" t="s">
        <v>45</v>
      </c>
      <c r="D12" s="52" t="s">
        <v>39</v>
      </c>
      <c r="E12" s="38">
        <v>25</v>
      </c>
      <c r="F12" s="38">
        <v>1</v>
      </c>
      <c r="G12" s="38">
        <v>17</v>
      </c>
      <c r="H12" s="38">
        <v>34</v>
      </c>
      <c r="I12" s="38">
        <v>133</v>
      </c>
      <c r="J12" s="38"/>
      <c r="K12" s="24"/>
      <c r="L12" s="18"/>
      <c r="M12" s="18"/>
      <c r="N12" s="18"/>
      <c r="O12" s="18"/>
      <c r="P12" s="24"/>
      <c r="Q12" s="38"/>
      <c r="R12" s="38"/>
      <c r="S12" s="38"/>
      <c r="T12" s="38"/>
      <c r="U12" s="38"/>
      <c r="V12" s="152"/>
      <c r="W12" s="30"/>
      <c r="X12" s="38"/>
      <c r="Y12" s="42"/>
      <c r="Z12" s="52"/>
      <c r="AA12" s="38"/>
      <c r="AB12" s="38"/>
      <c r="AC12" s="38"/>
      <c r="AD12" s="39"/>
      <c r="AE12" s="38"/>
      <c r="AF12" s="48"/>
      <c r="AG12" s="30"/>
      <c r="AH12" s="18"/>
      <c r="AI12" s="18"/>
      <c r="AJ12" s="18"/>
      <c r="AK12" s="18"/>
      <c r="AL12" s="24"/>
      <c r="AM12" s="38"/>
      <c r="AN12" s="38"/>
      <c r="AO12" s="38"/>
      <c r="AP12" s="38"/>
      <c r="AQ12" s="38"/>
      <c r="AR12" s="153"/>
      <c r="AS12" s="146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38">
        <v>1993</v>
      </c>
      <c r="C13" s="38" t="s">
        <v>46</v>
      </c>
      <c r="D13" s="52" t="s">
        <v>39</v>
      </c>
      <c r="E13" s="38">
        <v>26</v>
      </c>
      <c r="F13" s="38">
        <v>6</v>
      </c>
      <c r="G13" s="38">
        <v>12</v>
      </c>
      <c r="H13" s="38">
        <v>56</v>
      </c>
      <c r="I13" s="38">
        <v>177</v>
      </c>
      <c r="J13" s="38"/>
      <c r="K13" s="98"/>
      <c r="L13" s="18"/>
      <c r="M13" s="38" t="s">
        <v>47</v>
      </c>
      <c r="N13" s="38" t="s">
        <v>38</v>
      </c>
      <c r="O13" s="38" t="s">
        <v>35</v>
      </c>
      <c r="P13" s="24"/>
      <c r="Q13" s="38"/>
      <c r="R13" s="38"/>
      <c r="S13" s="38"/>
      <c r="T13" s="38"/>
      <c r="U13" s="38"/>
      <c r="V13" s="152"/>
      <c r="W13" s="30"/>
      <c r="X13" s="38"/>
      <c r="Y13" s="42"/>
      <c r="Z13" s="52"/>
      <c r="AA13" s="38"/>
      <c r="AB13" s="38"/>
      <c r="AC13" s="38"/>
      <c r="AD13" s="39"/>
      <c r="AE13" s="38"/>
      <c r="AF13" s="48"/>
      <c r="AG13" s="30"/>
      <c r="AH13" s="18"/>
      <c r="AI13" s="18"/>
      <c r="AJ13" s="18"/>
      <c r="AK13" s="18"/>
      <c r="AL13" s="24"/>
      <c r="AM13" s="38"/>
      <c r="AN13" s="38"/>
      <c r="AO13" s="38"/>
      <c r="AP13" s="38"/>
      <c r="AQ13" s="38"/>
      <c r="AR13" s="153"/>
      <c r="AS13" s="146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38">
        <v>1994</v>
      </c>
      <c r="C14" s="38" t="s">
        <v>38</v>
      </c>
      <c r="D14" s="52" t="s">
        <v>39</v>
      </c>
      <c r="E14" s="38">
        <v>14</v>
      </c>
      <c r="F14" s="38">
        <v>1</v>
      </c>
      <c r="G14" s="38">
        <v>3</v>
      </c>
      <c r="H14" s="38">
        <v>2</v>
      </c>
      <c r="I14" s="38">
        <v>67</v>
      </c>
      <c r="J14" s="38"/>
      <c r="K14" s="24"/>
      <c r="L14" s="18"/>
      <c r="M14" s="18"/>
      <c r="N14" s="18"/>
      <c r="O14" s="18"/>
      <c r="P14" s="24"/>
      <c r="Q14" s="38"/>
      <c r="R14" s="38"/>
      <c r="S14" s="38"/>
      <c r="T14" s="38"/>
      <c r="U14" s="38"/>
      <c r="V14" s="152"/>
      <c r="W14" s="30"/>
      <c r="X14" s="38"/>
      <c r="Y14" s="42"/>
      <c r="Z14" s="52"/>
      <c r="AA14" s="38"/>
      <c r="AB14" s="38"/>
      <c r="AC14" s="38"/>
      <c r="AD14" s="39"/>
      <c r="AE14" s="38"/>
      <c r="AF14" s="48"/>
      <c r="AG14" s="30"/>
      <c r="AH14" s="18"/>
      <c r="AI14" s="18"/>
      <c r="AJ14" s="18"/>
      <c r="AK14" s="18"/>
      <c r="AL14" s="24"/>
      <c r="AM14" s="38"/>
      <c r="AN14" s="38"/>
      <c r="AO14" s="38"/>
      <c r="AP14" s="38"/>
      <c r="AQ14" s="38"/>
      <c r="AR14" s="153"/>
      <c r="AS14" s="146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38">
        <v>1995</v>
      </c>
      <c r="C15" s="38" t="s">
        <v>38</v>
      </c>
      <c r="D15" s="52" t="s">
        <v>39</v>
      </c>
      <c r="E15" s="38">
        <v>24</v>
      </c>
      <c r="F15" s="38">
        <v>1</v>
      </c>
      <c r="G15" s="38">
        <v>2</v>
      </c>
      <c r="H15" s="38">
        <v>56</v>
      </c>
      <c r="I15" s="38">
        <v>137</v>
      </c>
      <c r="J15" s="38"/>
      <c r="K15" s="24"/>
      <c r="L15" s="18"/>
      <c r="M15" s="38" t="s">
        <v>47</v>
      </c>
      <c r="N15" s="18" t="s">
        <v>50</v>
      </c>
      <c r="O15" s="18"/>
      <c r="P15" s="24"/>
      <c r="Q15" s="38"/>
      <c r="R15" s="38"/>
      <c r="S15" s="38"/>
      <c r="T15" s="38"/>
      <c r="U15" s="38"/>
      <c r="V15" s="152"/>
      <c r="W15" s="30"/>
      <c r="X15" s="38"/>
      <c r="Y15" s="42"/>
      <c r="Z15" s="52"/>
      <c r="AA15" s="38"/>
      <c r="AB15" s="38"/>
      <c r="AC15" s="38"/>
      <c r="AD15" s="39"/>
      <c r="AE15" s="38"/>
      <c r="AF15" s="48"/>
      <c r="AG15" s="30"/>
      <c r="AH15" s="18"/>
      <c r="AI15" s="18"/>
      <c r="AJ15" s="18"/>
      <c r="AK15" s="18"/>
      <c r="AL15" s="24"/>
      <c r="AM15" s="38"/>
      <c r="AN15" s="38"/>
      <c r="AO15" s="38"/>
      <c r="AP15" s="38"/>
      <c r="AQ15" s="38"/>
      <c r="AR15" s="153"/>
      <c r="AS15" s="146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38">
        <v>1999</v>
      </c>
      <c r="C16" s="38" t="s">
        <v>45</v>
      </c>
      <c r="D16" s="52" t="s">
        <v>39</v>
      </c>
      <c r="E16" s="38"/>
      <c r="F16" s="38"/>
      <c r="G16" s="38"/>
      <c r="H16" s="38"/>
      <c r="I16" s="38"/>
      <c r="J16" s="38"/>
      <c r="K16" s="24"/>
      <c r="L16" s="18"/>
      <c r="M16" s="18"/>
      <c r="N16" s="18"/>
      <c r="O16" s="18"/>
      <c r="P16" s="24"/>
      <c r="Q16" s="38">
        <v>14</v>
      </c>
      <c r="R16" s="38">
        <v>0</v>
      </c>
      <c r="S16" s="38">
        <v>4</v>
      </c>
      <c r="T16" s="38">
        <v>12</v>
      </c>
      <c r="U16" s="38">
        <v>50</v>
      </c>
      <c r="V16" s="152"/>
      <c r="W16" s="30"/>
      <c r="X16" s="38"/>
      <c r="Y16" s="42"/>
      <c r="Z16" s="52"/>
      <c r="AA16" s="38"/>
      <c r="AB16" s="38"/>
      <c r="AC16" s="38"/>
      <c r="AD16" s="39"/>
      <c r="AE16" s="38"/>
      <c r="AF16" s="48"/>
      <c r="AG16" s="30"/>
      <c r="AH16" s="18"/>
      <c r="AI16" s="18"/>
      <c r="AJ16" s="18"/>
      <c r="AK16" s="18"/>
      <c r="AL16" s="24"/>
      <c r="AM16" s="38"/>
      <c r="AN16" s="38"/>
      <c r="AO16" s="38"/>
      <c r="AP16" s="38"/>
      <c r="AQ16" s="38"/>
      <c r="AR16" s="153"/>
      <c r="AS16" s="146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38">
        <v>2000</v>
      </c>
      <c r="C17" s="42" t="s">
        <v>38</v>
      </c>
      <c r="D17" s="52" t="s">
        <v>39</v>
      </c>
      <c r="E17" s="38">
        <v>24</v>
      </c>
      <c r="F17" s="38">
        <v>3</v>
      </c>
      <c r="G17" s="38">
        <v>4</v>
      </c>
      <c r="H17" s="39">
        <v>18</v>
      </c>
      <c r="I17" s="38">
        <v>62</v>
      </c>
      <c r="J17" s="48">
        <v>0.46600000000000003</v>
      </c>
      <c r="K17" s="30">
        <v>133</v>
      </c>
      <c r="L17" s="144"/>
      <c r="M17" s="18"/>
      <c r="N17" s="18"/>
      <c r="O17" s="18"/>
      <c r="P17" s="24"/>
      <c r="Q17" s="38"/>
      <c r="R17" s="38"/>
      <c r="S17" s="39"/>
      <c r="T17" s="38"/>
      <c r="U17" s="38"/>
      <c r="V17" s="152"/>
      <c r="W17" s="30"/>
      <c r="X17" s="38"/>
      <c r="Y17" s="42"/>
      <c r="Z17" s="52"/>
      <c r="AA17" s="38"/>
      <c r="AB17" s="38"/>
      <c r="AC17" s="38"/>
      <c r="AD17" s="39"/>
      <c r="AE17" s="38"/>
      <c r="AF17" s="48"/>
      <c r="AG17" s="30"/>
      <c r="AH17" s="18"/>
      <c r="AI17" s="18"/>
      <c r="AJ17" s="18"/>
      <c r="AK17" s="18"/>
      <c r="AL17" s="24"/>
      <c r="AM17" s="38"/>
      <c r="AN17" s="38"/>
      <c r="AO17" s="38"/>
      <c r="AP17" s="38"/>
      <c r="AQ17" s="38"/>
      <c r="AR17" s="153"/>
      <c r="AS17" s="146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38">
        <v>2001</v>
      </c>
      <c r="C18" s="42" t="s">
        <v>38</v>
      </c>
      <c r="D18" s="52" t="s">
        <v>39</v>
      </c>
      <c r="E18" s="38">
        <v>19</v>
      </c>
      <c r="F18" s="38">
        <v>0</v>
      </c>
      <c r="G18" s="38">
        <v>8</v>
      </c>
      <c r="H18" s="39">
        <v>8</v>
      </c>
      <c r="I18" s="38">
        <v>41</v>
      </c>
      <c r="J18" s="48">
        <v>0.47099999999999997</v>
      </c>
      <c r="K18" s="30">
        <v>87</v>
      </c>
      <c r="L18" s="144"/>
      <c r="M18" s="18"/>
      <c r="N18" s="18"/>
      <c r="O18" s="18"/>
      <c r="P18" s="24"/>
      <c r="Q18" s="38"/>
      <c r="R18" s="38"/>
      <c r="S18" s="39"/>
      <c r="T18" s="38"/>
      <c r="U18" s="38"/>
      <c r="V18" s="152"/>
      <c r="W18" s="30"/>
      <c r="X18" s="38"/>
      <c r="Y18" s="42"/>
      <c r="Z18" s="52"/>
      <c r="AA18" s="38"/>
      <c r="AB18" s="38"/>
      <c r="AC18" s="38"/>
      <c r="AD18" s="39"/>
      <c r="AE18" s="38"/>
      <c r="AF18" s="48"/>
      <c r="AG18" s="30"/>
      <c r="AH18" s="18"/>
      <c r="AI18" s="18"/>
      <c r="AJ18" s="18"/>
      <c r="AK18" s="18"/>
      <c r="AL18" s="24"/>
      <c r="AM18" s="38"/>
      <c r="AN18" s="38"/>
      <c r="AO18" s="38"/>
      <c r="AP18" s="38"/>
      <c r="AQ18" s="38"/>
      <c r="AR18" s="153"/>
      <c r="AS18" s="146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38"/>
      <c r="C19" s="42"/>
      <c r="D19" s="52"/>
      <c r="E19" s="38"/>
      <c r="F19" s="38"/>
      <c r="G19" s="38"/>
      <c r="H19" s="39"/>
      <c r="I19" s="38"/>
      <c r="J19" s="48"/>
      <c r="K19" s="30"/>
      <c r="L19" s="144"/>
      <c r="M19" s="18"/>
      <c r="N19" s="18"/>
      <c r="O19" s="18"/>
      <c r="P19" s="24"/>
      <c r="Q19" s="38"/>
      <c r="R19" s="38"/>
      <c r="S19" s="39"/>
      <c r="T19" s="38"/>
      <c r="U19" s="38"/>
      <c r="V19" s="152"/>
      <c r="W19" s="30"/>
      <c r="X19" s="38"/>
      <c r="Y19" s="42"/>
      <c r="Z19" s="52"/>
      <c r="AA19" s="38"/>
      <c r="AB19" s="2"/>
      <c r="AC19" s="38"/>
      <c r="AD19" s="39"/>
      <c r="AE19" s="38"/>
      <c r="AF19" s="48"/>
      <c r="AG19" s="30"/>
      <c r="AH19" s="18"/>
      <c r="AI19" s="18"/>
      <c r="AJ19" s="18"/>
      <c r="AK19" s="18"/>
      <c r="AL19" s="24"/>
      <c r="AM19" s="38"/>
      <c r="AN19" s="38"/>
      <c r="AO19" s="38"/>
      <c r="AP19" s="38"/>
      <c r="AQ19" s="38"/>
      <c r="AR19" s="153"/>
      <c r="AS19" s="146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38"/>
      <c r="C20" s="42"/>
      <c r="D20" s="52"/>
      <c r="E20" s="38"/>
      <c r="F20" s="38"/>
      <c r="G20" s="38"/>
      <c r="H20" s="39"/>
      <c r="I20" s="38"/>
      <c r="J20" s="48"/>
      <c r="K20" s="30"/>
      <c r="L20" s="144"/>
      <c r="M20" s="18"/>
      <c r="N20" s="18"/>
      <c r="O20" s="18"/>
      <c r="P20" s="24"/>
      <c r="Q20" s="38"/>
      <c r="R20" s="38"/>
      <c r="S20" s="39"/>
      <c r="T20" s="38"/>
      <c r="U20" s="38"/>
      <c r="V20" s="152"/>
      <c r="W20" s="30"/>
      <c r="X20" s="38">
        <v>2003</v>
      </c>
      <c r="Y20" s="42" t="s">
        <v>49</v>
      </c>
      <c r="Z20" s="52" t="s">
        <v>48</v>
      </c>
      <c r="AA20" s="38">
        <v>14</v>
      </c>
      <c r="AB20" s="38">
        <v>1</v>
      </c>
      <c r="AC20" s="38">
        <v>13</v>
      </c>
      <c r="AD20" s="39">
        <v>15</v>
      </c>
      <c r="AE20" s="38">
        <v>68</v>
      </c>
      <c r="AF20" s="48">
        <v>0.66010000000000002</v>
      </c>
      <c r="AG20" s="30">
        <v>103</v>
      </c>
      <c r="AH20" s="18"/>
      <c r="AI20" s="18"/>
      <c r="AJ20" s="18"/>
      <c r="AK20" s="18"/>
      <c r="AL20" s="24"/>
      <c r="AM20" s="38"/>
      <c r="AN20" s="38"/>
      <c r="AO20" s="38"/>
      <c r="AP20" s="38"/>
      <c r="AQ20" s="38"/>
      <c r="AR20" s="153"/>
      <c r="AS20" s="146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38"/>
      <c r="C21" s="42"/>
      <c r="D21" s="52"/>
      <c r="E21" s="38"/>
      <c r="F21" s="38"/>
      <c r="G21" s="38"/>
      <c r="H21" s="39"/>
      <c r="I21" s="38"/>
      <c r="J21" s="48"/>
      <c r="K21" s="30"/>
      <c r="L21" s="144"/>
      <c r="M21" s="18"/>
      <c r="N21" s="18"/>
      <c r="O21" s="18"/>
      <c r="P21" s="24"/>
      <c r="Q21" s="38"/>
      <c r="R21" s="38"/>
      <c r="S21" s="39"/>
      <c r="T21" s="38"/>
      <c r="U21" s="38"/>
      <c r="V21" s="152"/>
      <c r="W21" s="30"/>
      <c r="X21" s="38">
        <v>2004</v>
      </c>
      <c r="Y21" s="42" t="s">
        <v>50</v>
      </c>
      <c r="Z21" s="52" t="s">
        <v>48</v>
      </c>
      <c r="AA21" s="38">
        <v>15</v>
      </c>
      <c r="AB21" s="38">
        <v>1</v>
      </c>
      <c r="AC21" s="38">
        <v>6</v>
      </c>
      <c r="AD21" s="39">
        <v>12</v>
      </c>
      <c r="AE21" s="38">
        <v>63</v>
      </c>
      <c r="AF21" s="48">
        <v>0.64280000000000004</v>
      </c>
      <c r="AG21" s="30">
        <v>98</v>
      </c>
      <c r="AH21" s="18"/>
      <c r="AI21" s="18"/>
      <c r="AJ21" s="18"/>
      <c r="AK21" s="18"/>
      <c r="AL21" s="24"/>
      <c r="AM21" s="38"/>
      <c r="AN21" s="38"/>
      <c r="AO21" s="38"/>
      <c r="AP21" s="38"/>
      <c r="AQ21" s="38"/>
      <c r="AR21" s="153"/>
      <c r="AS21" s="146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ht="14.25" x14ac:dyDescent="0.2">
      <c r="A22" s="54"/>
      <c r="B22" s="105" t="s">
        <v>97</v>
      </c>
      <c r="C22" s="109"/>
      <c r="D22" s="108"/>
      <c r="E22" s="107">
        <f>SUM(E4:E21)</f>
        <v>154</v>
      </c>
      <c r="F22" s="107">
        <f>SUM(F4:F21)</f>
        <v>12</v>
      </c>
      <c r="G22" s="107">
        <f>SUM(G4:G21)</f>
        <v>51</v>
      </c>
      <c r="H22" s="107">
        <f>SUM(H4:H21)</f>
        <v>211</v>
      </c>
      <c r="I22" s="107">
        <f>SUM(I4:I21)</f>
        <v>716</v>
      </c>
      <c r="J22" s="154">
        <f>PRODUCT(103/K22)</f>
        <v>0.4681818181818182</v>
      </c>
      <c r="K22" s="120">
        <f>SUM(K4:K21)</f>
        <v>220</v>
      </c>
      <c r="L22" s="22"/>
      <c r="M22" s="20"/>
      <c r="N22" s="155"/>
      <c r="O22" s="156"/>
      <c r="P22" s="24"/>
      <c r="Q22" s="107">
        <f>SUM(Q4:Q21)</f>
        <v>14</v>
      </c>
      <c r="R22" s="107">
        <f>SUM(R4:R21)</f>
        <v>0</v>
      </c>
      <c r="S22" s="107">
        <f>SUM(S4:S21)</f>
        <v>4</v>
      </c>
      <c r="T22" s="107">
        <f>SUM(T4:T21)</f>
        <v>12</v>
      </c>
      <c r="U22" s="107">
        <f>SUM(U4:U21)</f>
        <v>50</v>
      </c>
      <c r="V22" s="51">
        <v>0</v>
      </c>
      <c r="W22" s="120">
        <f>SUM(W4:W21)</f>
        <v>0</v>
      </c>
      <c r="X22" s="16" t="s">
        <v>97</v>
      </c>
      <c r="Y22" s="17"/>
      <c r="Z22" s="15"/>
      <c r="AA22" s="107">
        <f>SUM(AA4:AA21)</f>
        <v>159</v>
      </c>
      <c r="AB22" s="107">
        <f>SUM(AB4:AB21)</f>
        <v>21</v>
      </c>
      <c r="AC22" s="107">
        <f>SUM(AC4:AC21)</f>
        <v>75</v>
      </c>
      <c r="AD22" s="107">
        <f>SUM(AD4:AD21)</f>
        <v>254</v>
      </c>
      <c r="AE22" s="107">
        <f>SUM(AE4:AE21)</f>
        <v>131</v>
      </c>
      <c r="AF22" s="154">
        <f>PRODUCT(AE22/AG22)</f>
        <v>0.65174129353233834</v>
      </c>
      <c r="AG22" s="120">
        <f>SUM(AG4:AG21)</f>
        <v>201</v>
      </c>
      <c r="AH22" s="22"/>
      <c r="AI22" s="20"/>
      <c r="AJ22" s="155"/>
      <c r="AK22" s="156"/>
      <c r="AL22" s="24"/>
      <c r="AM22" s="107">
        <f>SUM(AM4:AM21)</f>
        <v>0</v>
      </c>
      <c r="AN22" s="107">
        <f>SUM(AN4:AN21)</f>
        <v>0</v>
      </c>
      <c r="AO22" s="107">
        <f>SUM(AO4:AO21)</f>
        <v>0</v>
      </c>
      <c r="AP22" s="107">
        <f>SUM(AP4:AP21)</f>
        <v>0</v>
      </c>
      <c r="AQ22" s="107">
        <f>SUM(AQ4:AQ21)</f>
        <v>0</v>
      </c>
      <c r="AR22" s="154">
        <v>0</v>
      </c>
      <c r="AS22" s="151">
        <f>SUM(AS4:AS21)</f>
        <v>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5"/>
      <c r="K23" s="30"/>
      <c r="L23" s="24"/>
      <c r="M23" s="24"/>
      <c r="N23" s="24"/>
      <c r="O23" s="24"/>
      <c r="P23" s="54"/>
      <c r="Q23" s="54"/>
      <c r="R23" s="57"/>
      <c r="S23" s="54"/>
      <c r="T23" s="54"/>
      <c r="U23" s="24"/>
      <c r="V23" s="24"/>
      <c r="W23" s="30"/>
      <c r="X23" s="54"/>
      <c r="Y23" s="54"/>
      <c r="Z23" s="54"/>
      <c r="AA23" s="54"/>
      <c r="AB23" s="54"/>
      <c r="AC23" s="54"/>
      <c r="AD23" s="54"/>
      <c r="AE23" s="54"/>
      <c r="AF23" s="55"/>
      <c r="AG23" s="30"/>
      <c r="AH23" s="24"/>
      <c r="AI23" s="24"/>
      <c r="AJ23" s="24"/>
      <c r="AK23" s="24"/>
      <c r="AL23" s="54"/>
      <c r="AM23" s="54"/>
      <c r="AN23" s="57"/>
      <c r="AO23" s="54"/>
      <c r="AP23" s="54"/>
      <c r="AQ23" s="24"/>
      <c r="AR23" s="24"/>
      <c r="AS23" s="30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x14ac:dyDescent="0.25">
      <c r="A24" s="54"/>
      <c r="B24" s="157" t="s">
        <v>98</v>
      </c>
      <c r="C24" s="158"/>
      <c r="D24" s="159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27</v>
      </c>
      <c r="M24" s="18" t="s">
        <v>28</v>
      </c>
      <c r="N24" s="18" t="s">
        <v>99</v>
      </c>
      <c r="O24" s="18" t="s">
        <v>100</v>
      </c>
      <c r="Q24" s="57"/>
      <c r="R24" s="57" t="s">
        <v>51</v>
      </c>
      <c r="S24" s="57"/>
      <c r="T24" s="54" t="s">
        <v>52</v>
      </c>
      <c r="U24" s="24"/>
      <c r="V24" s="30"/>
      <c r="W24" s="30"/>
      <c r="X24" s="160"/>
      <c r="Y24" s="160"/>
      <c r="Z24" s="160"/>
      <c r="AA24" s="160"/>
      <c r="AB24" s="160"/>
      <c r="AC24" s="57"/>
      <c r="AD24" s="57"/>
      <c r="AE24" s="57"/>
      <c r="AF24" s="54"/>
      <c r="AG24" s="54"/>
      <c r="AH24" s="54"/>
      <c r="AI24" s="54"/>
      <c r="AJ24" s="54"/>
      <c r="AK24" s="54"/>
      <c r="AM24" s="30"/>
      <c r="AN24" s="160"/>
      <c r="AO24" s="160"/>
      <c r="AP24" s="160"/>
      <c r="AQ24" s="160"/>
      <c r="AR24" s="160"/>
      <c r="AS24" s="160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x14ac:dyDescent="0.25">
      <c r="A25" s="54"/>
      <c r="B25" s="59" t="s">
        <v>12</v>
      </c>
      <c r="C25" s="12"/>
      <c r="D25" s="61"/>
      <c r="E25" s="161">
        <v>127</v>
      </c>
      <c r="F25" s="161">
        <v>11</v>
      </c>
      <c r="G25" s="161">
        <v>37</v>
      </c>
      <c r="H25" s="161">
        <v>110</v>
      </c>
      <c r="I25" s="161">
        <v>591</v>
      </c>
      <c r="J25" s="162">
        <v>0.60399999999999998</v>
      </c>
      <c r="K25" s="54">
        <f>PRODUCT(I25/J25)</f>
        <v>978.47682119205297</v>
      </c>
      <c r="L25" s="163">
        <f>PRODUCT((F25+G25)/E25)</f>
        <v>0.37795275590551181</v>
      </c>
      <c r="M25" s="163">
        <f>PRODUCT(H25/E25)</f>
        <v>0.86614173228346458</v>
      </c>
      <c r="N25" s="163">
        <f>PRODUCT((F25+G25+H25)/E25)</f>
        <v>1.2440944881889764</v>
      </c>
      <c r="O25" s="163">
        <v>4.6535433070866139</v>
      </c>
      <c r="Q25" s="57"/>
      <c r="R25" s="57"/>
      <c r="S25" s="57"/>
      <c r="T25" s="116" t="s">
        <v>53</v>
      </c>
      <c r="U25" s="54"/>
      <c r="V25" s="54"/>
      <c r="W25" s="54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4"/>
      <c r="AL25" s="54"/>
      <c r="AM25" s="54"/>
      <c r="AN25" s="57"/>
      <c r="AO25" s="57"/>
      <c r="AP25" s="57"/>
      <c r="AQ25" s="57"/>
      <c r="AR25" s="57"/>
      <c r="AS25" s="57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x14ac:dyDescent="0.25">
      <c r="A26" s="54"/>
      <c r="B26" s="164" t="s">
        <v>56</v>
      </c>
      <c r="C26" s="165"/>
      <c r="D26" s="166"/>
      <c r="E26" s="161">
        <f>PRODUCT(E22+Q22)</f>
        <v>168</v>
      </c>
      <c r="F26" s="161">
        <f>PRODUCT(F22+R22)</f>
        <v>12</v>
      </c>
      <c r="G26" s="161">
        <f>PRODUCT(G22+S22)</f>
        <v>55</v>
      </c>
      <c r="H26" s="161">
        <f>PRODUCT(H22+T22)</f>
        <v>223</v>
      </c>
      <c r="I26" s="161">
        <f>PRODUCT(I22+U22)</f>
        <v>766</v>
      </c>
      <c r="J26" s="162">
        <v>0.46800000000000003</v>
      </c>
      <c r="K26" s="54">
        <f>PRODUCT(K22+W22)</f>
        <v>220</v>
      </c>
      <c r="L26" s="163">
        <f>PRODUCT((F26+G26)/E26)</f>
        <v>0.39880952380952384</v>
      </c>
      <c r="M26" s="163">
        <f>PRODUCT(H26/E26)</f>
        <v>1.3273809523809523</v>
      </c>
      <c r="N26" s="163">
        <f>PRODUCT((F26+G26+H26)/E26)</f>
        <v>1.7261904761904763</v>
      </c>
      <c r="O26" s="163">
        <v>4.5595238095238093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x14ac:dyDescent="0.25">
      <c r="A27" s="54"/>
      <c r="B27" s="28" t="s">
        <v>95</v>
      </c>
      <c r="C27" s="93"/>
      <c r="D27" s="91"/>
      <c r="E27" s="161">
        <f>PRODUCT(AA22+AM22)</f>
        <v>159</v>
      </c>
      <c r="F27" s="161">
        <f>PRODUCT(AB22+AN22)</f>
        <v>21</v>
      </c>
      <c r="G27" s="161">
        <f>PRODUCT(AC22+AO22)</f>
        <v>75</v>
      </c>
      <c r="H27" s="161">
        <f>PRODUCT(AD22+AP22)</f>
        <v>254</v>
      </c>
      <c r="I27" s="161">
        <f>PRODUCT(AE22+AQ22)</f>
        <v>131</v>
      </c>
      <c r="J27" s="162">
        <f>PRODUCT(I27/K27)</f>
        <v>0.65174129353233834</v>
      </c>
      <c r="K27" s="24">
        <f>PRODUCT(AG22+AS22)</f>
        <v>201</v>
      </c>
      <c r="L27" s="163">
        <f>PRODUCT((F27+G27)/E27)</f>
        <v>0.60377358490566035</v>
      </c>
      <c r="M27" s="163">
        <f>PRODUCT(H27/E27)</f>
        <v>1.5974842767295598</v>
      </c>
      <c r="N27" s="163">
        <f>PRODUCT((F27+G27+H27)/E27)</f>
        <v>2.2012578616352201</v>
      </c>
      <c r="O27" s="163">
        <v>4.5172413793103452</v>
      </c>
      <c r="Q27" s="57"/>
      <c r="R27" s="57"/>
      <c r="S27" s="54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4"/>
      <c r="AL27" s="2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x14ac:dyDescent="0.25">
      <c r="A28" s="54"/>
      <c r="B28" s="167" t="s">
        <v>97</v>
      </c>
      <c r="C28" s="168"/>
      <c r="D28" s="169"/>
      <c r="E28" s="161">
        <f>SUM(E25:E27)</f>
        <v>454</v>
      </c>
      <c r="F28" s="161">
        <f t="shared" ref="F28:I28" si="0">SUM(F25:F27)</f>
        <v>44</v>
      </c>
      <c r="G28" s="161">
        <f t="shared" si="0"/>
        <v>167</v>
      </c>
      <c r="H28" s="161">
        <f t="shared" si="0"/>
        <v>587</v>
      </c>
      <c r="I28" s="161">
        <f t="shared" si="0"/>
        <v>1488</v>
      </c>
      <c r="J28" s="162">
        <f>PRODUCT(825/K28)</f>
        <v>0.58950601218052157</v>
      </c>
      <c r="K28" s="54">
        <f>SUM(K25:K27)</f>
        <v>1399.476821192053</v>
      </c>
      <c r="L28" s="163">
        <f>PRODUCT((F28+G28)/E28)</f>
        <v>0.46475770925110133</v>
      </c>
      <c r="M28" s="163">
        <f>PRODUCT(H28/E28)</f>
        <v>1.2929515418502202</v>
      </c>
      <c r="N28" s="163">
        <f>PRODUCT((F28+G28+H28)/E28)</f>
        <v>1.7577092511013215</v>
      </c>
      <c r="O28" s="163">
        <v>4.5925925925925926</v>
      </c>
      <c r="Q28" s="24"/>
      <c r="R28" s="24"/>
      <c r="S28" s="24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24"/>
      <c r="F29" s="24"/>
      <c r="G29" s="24"/>
      <c r="H29" s="24"/>
      <c r="I29" s="24"/>
      <c r="J29" s="54"/>
      <c r="K29" s="54"/>
      <c r="L29" s="24"/>
      <c r="M29" s="24"/>
      <c r="N29" s="24"/>
      <c r="O29" s="24"/>
      <c r="P29" s="54"/>
      <c r="Q29" s="54"/>
      <c r="R29" s="54"/>
      <c r="S29" s="54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J84" s="54"/>
      <c r="K84" s="54"/>
      <c r="L84"/>
      <c r="M84"/>
      <c r="N84"/>
      <c r="O84"/>
      <c r="P84"/>
      <c r="Q84" s="54"/>
      <c r="R84" s="54"/>
      <c r="S84" s="54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J85" s="54"/>
      <c r="K85" s="54"/>
      <c r="L85"/>
      <c r="M85"/>
      <c r="N85"/>
      <c r="O85"/>
      <c r="P85"/>
      <c r="Q85" s="54"/>
      <c r="R85" s="54"/>
      <c r="S85" s="54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J86" s="54"/>
      <c r="K86" s="54"/>
      <c r="L86"/>
      <c r="M86"/>
      <c r="N86"/>
      <c r="O86"/>
      <c r="P86"/>
      <c r="Q86" s="54"/>
      <c r="R86" s="54"/>
      <c r="S86" s="54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J87" s="54"/>
      <c r="K87" s="54"/>
      <c r="L87"/>
      <c r="M87"/>
      <c r="N87"/>
      <c r="O87"/>
      <c r="P87"/>
      <c r="Q87" s="54"/>
      <c r="R87" s="54"/>
      <c r="S87" s="54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J88" s="54"/>
      <c r="K88" s="54"/>
      <c r="L88"/>
      <c r="M88"/>
      <c r="N88"/>
      <c r="O88"/>
      <c r="P88"/>
      <c r="Q88" s="54"/>
      <c r="R88" s="54"/>
      <c r="S88" s="54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J89" s="54"/>
      <c r="K89" s="54"/>
      <c r="L89"/>
      <c r="M89"/>
      <c r="N89"/>
      <c r="O89"/>
      <c r="P89"/>
      <c r="Q89" s="54"/>
      <c r="R89" s="54"/>
      <c r="S89" s="54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54"/>
      <c r="R94" s="54"/>
      <c r="S94" s="54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54"/>
      <c r="R95" s="54"/>
      <c r="S95" s="54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4"/>
      <c r="AL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54"/>
      <c r="R96" s="54"/>
      <c r="S96" s="54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4"/>
      <c r="AL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54"/>
      <c r="R97" s="54"/>
      <c r="S97" s="54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4"/>
      <c r="AL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54"/>
      <c r="R98" s="54"/>
      <c r="S98" s="54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4"/>
      <c r="AL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54"/>
      <c r="R99" s="54"/>
      <c r="S99" s="54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4"/>
      <c r="AL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54"/>
      <c r="R100" s="54"/>
      <c r="S100" s="54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4"/>
      <c r="AL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4"/>
      <c r="R101" s="24"/>
      <c r="S101" s="24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4"/>
      <c r="AL101" s="2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4"/>
      <c r="R102" s="24"/>
      <c r="S102" s="24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4"/>
      <c r="AL102" s="2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4"/>
      <c r="R103" s="24"/>
      <c r="S103" s="24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4"/>
      <c r="AL103" s="2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4"/>
      <c r="R104" s="24"/>
      <c r="S104" s="24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4"/>
      <c r="AL104" s="2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4"/>
      <c r="R105" s="24"/>
      <c r="S105" s="24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4"/>
      <c r="AL105" s="2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4"/>
      <c r="R106" s="24"/>
      <c r="S106" s="24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4"/>
      <c r="AL106" s="2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4"/>
      <c r="R107" s="24"/>
      <c r="S107" s="24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4"/>
      <c r="AL107" s="2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4"/>
      <c r="R108" s="24"/>
      <c r="S108" s="24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4"/>
      <c r="AL108" s="2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4"/>
      <c r="R109" s="24"/>
      <c r="S109" s="24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4"/>
      <c r="AL109" s="2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4"/>
      <c r="R110" s="24"/>
      <c r="S110" s="24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4"/>
      <c r="AL110" s="2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4"/>
      <c r="R111" s="24"/>
      <c r="S111" s="24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4"/>
      <c r="AL111" s="2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4"/>
      <c r="R112" s="24"/>
      <c r="S112" s="24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4"/>
      <c r="AL112" s="2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4"/>
      <c r="R113" s="24"/>
      <c r="S113" s="24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4"/>
      <c r="AL113" s="2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4"/>
      <c r="R114" s="24"/>
      <c r="S114" s="24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4"/>
      <c r="AL114" s="2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4"/>
      <c r="R115" s="24"/>
      <c r="S115" s="24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4"/>
      <c r="AL115" s="2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4"/>
      <c r="R116" s="24"/>
      <c r="S116" s="24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4"/>
      <c r="AL116" s="2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4"/>
      <c r="R117" s="24"/>
      <c r="S117" s="24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4"/>
      <c r="AL117" s="2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4"/>
      <c r="R118" s="24"/>
      <c r="S118" s="24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4"/>
      <c r="AL118" s="2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4"/>
      <c r="R119" s="24"/>
      <c r="S119" s="24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4"/>
      <c r="AL119" s="2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4"/>
      <c r="R120" s="24"/>
      <c r="S120" s="24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4"/>
      <c r="AL120" s="2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4"/>
      <c r="R121" s="24"/>
      <c r="S121" s="24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4"/>
      <c r="AL121" s="2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4"/>
      <c r="R122" s="24"/>
      <c r="S122" s="24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4"/>
      <c r="AL122" s="2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4"/>
      <c r="R123" s="24"/>
      <c r="S123" s="24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4"/>
      <c r="AL123" s="2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4"/>
      <c r="R124" s="24"/>
      <c r="S124" s="24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4"/>
      <c r="AL124" s="2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4"/>
      <c r="R125" s="24"/>
      <c r="S125" s="24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4"/>
      <c r="AL125" s="2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4"/>
      <c r="R126" s="24"/>
      <c r="S126" s="24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4"/>
      <c r="AL126" s="2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4"/>
      <c r="R127" s="24"/>
      <c r="S127" s="24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4"/>
      <c r="AL127" s="2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4"/>
      <c r="R128" s="24"/>
      <c r="S128" s="24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4"/>
      <c r="AL128" s="2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4"/>
      <c r="R129" s="24"/>
      <c r="S129" s="24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4"/>
      <c r="AL129" s="2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4"/>
      <c r="R130" s="24"/>
      <c r="S130" s="24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4"/>
      <c r="AL130" s="2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4"/>
      <c r="R131" s="24"/>
      <c r="S131" s="24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4"/>
      <c r="AL131" s="2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4"/>
      <c r="R132" s="24"/>
      <c r="S132" s="24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4"/>
      <c r="AL132" s="2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4"/>
      <c r="R133" s="24"/>
      <c r="S133" s="24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4"/>
      <c r="AL133" s="2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4"/>
      <c r="R134" s="24"/>
      <c r="S134" s="24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4"/>
      <c r="AL134" s="2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4"/>
      <c r="R135" s="24"/>
      <c r="S135" s="24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4"/>
      <c r="AL135" s="2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4"/>
      <c r="R136" s="24"/>
      <c r="S136" s="24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4"/>
      <c r="AL136" s="2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4"/>
      <c r="R137" s="24"/>
      <c r="S137" s="24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4"/>
      <c r="AL137" s="2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4"/>
      <c r="R138" s="24"/>
      <c r="S138" s="24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4"/>
      <c r="AL138" s="2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4"/>
      <c r="R139" s="24"/>
      <c r="S139" s="24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4"/>
      <c r="AL139" s="2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4"/>
      <c r="R140" s="24"/>
      <c r="S140" s="24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4"/>
      <c r="AL140" s="2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4"/>
      <c r="R141" s="24"/>
      <c r="S141" s="24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4"/>
      <c r="AL141" s="2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4"/>
      <c r="R142" s="24"/>
      <c r="S142" s="24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4"/>
      <c r="AL142" s="2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4"/>
      <c r="R143" s="24"/>
      <c r="S143" s="24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4"/>
      <c r="AL143" s="2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4"/>
      <c r="R144" s="24"/>
      <c r="S144" s="24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4"/>
      <c r="AL144" s="2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4"/>
      <c r="R145" s="24"/>
      <c r="S145" s="24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4"/>
      <c r="AL145" s="2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4"/>
      <c r="R146" s="24"/>
      <c r="S146" s="24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4"/>
      <c r="AL146" s="2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4"/>
      <c r="R147" s="24"/>
      <c r="S147" s="24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4"/>
      <c r="AL147" s="2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4"/>
      <c r="R148" s="24"/>
      <c r="S148" s="24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4"/>
      <c r="AL148" s="2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4"/>
      <c r="R149" s="24"/>
      <c r="S149" s="24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4"/>
      <c r="AL149" s="2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4"/>
      <c r="R150" s="24"/>
      <c r="S150" s="24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4"/>
      <c r="AL150" s="2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4"/>
      <c r="R151" s="24"/>
      <c r="S151" s="24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4"/>
      <c r="AL151" s="2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4"/>
      <c r="R152" s="24"/>
      <c r="S152" s="24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4"/>
      <c r="AL152" s="2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4"/>
      <c r="R153" s="24"/>
      <c r="S153" s="24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4"/>
      <c r="AL153" s="2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4"/>
      <c r="R154" s="24"/>
      <c r="S154" s="24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4"/>
      <c r="AL154" s="2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4"/>
      <c r="R155" s="24"/>
      <c r="S155" s="24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4"/>
      <c r="AL155" s="2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4"/>
      <c r="R156" s="24"/>
      <c r="S156" s="24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4"/>
      <c r="AL156" s="2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4"/>
      <c r="R157" s="24"/>
      <c r="S157" s="24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4"/>
      <c r="AL157" s="2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4"/>
      <c r="R158" s="24"/>
      <c r="S158" s="24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4"/>
      <c r="AL158" s="2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4"/>
      <c r="R159" s="24"/>
      <c r="S159" s="24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4"/>
      <c r="AL159" s="2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4"/>
      <c r="R160" s="24"/>
      <c r="S160" s="24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4"/>
      <c r="AL160" s="2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4"/>
      <c r="R161" s="24"/>
      <c r="S161" s="24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4"/>
      <c r="AL161" s="2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4"/>
      <c r="R162" s="24"/>
      <c r="S162" s="24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4"/>
      <c r="AL162" s="2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4"/>
      <c r="R163" s="24"/>
      <c r="S163" s="24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4"/>
      <c r="AL163" s="2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4"/>
      <c r="R164" s="24"/>
      <c r="S164" s="24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4"/>
      <c r="AL164" s="2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4"/>
      <c r="R165" s="24"/>
      <c r="S165" s="24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4"/>
      <c r="AL165" s="2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4"/>
      <c r="R166" s="24"/>
      <c r="S166" s="24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4"/>
      <c r="AL166" s="2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4"/>
      <c r="R167" s="24"/>
      <c r="S167" s="24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4"/>
      <c r="AL167" s="2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4"/>
      <c r="R168" s="24"/>
      <c r="S168" s="24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4"/>
      <c r="AL168" s="2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4"/>
      <c r="R169" s="24"/>
      <c r="S169" s="24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4"/>
      <c r="AL169" s="2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4"/>
      <c r="R170" s="24"/>
      <c r="S170" s="24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4"/>
      <c r="AL170" s="2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4"/>
      <c r="R171" s="24"/>
      <c r="S171" s="24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4"/>
      <c r="AL171" s="2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4"/>
      <c r="R172" s="24"/>
      <c r="S172" s="24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4"/>
      <c r="AL172" s="2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4"/>
      <c r="R173" s="24"/>
      <c r="S173" s="24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4"/>
      <c r="AL173" s="2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4"/>
      <c r="R174" s="24"/>
      <c r="S174" s="24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4"/>
      <c r="AL174" s="2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4"/>
      <c r="R175" s="24"/>
      <c r="S175" s="24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4"/>
      <c r="AL175" s="2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4"/>
      <c r="R176" s="24"/>
      <c r="S176" s="24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4"/>
      <c r="AL176" s="2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4"/>
      <c r="R177" s="24"/>
      <c r="S177" s="24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4"/>
      <c r="AL177" s="2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4"/>
      <c r="R178" s="24"/>
      <c r="S178" s="24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4"/>
      <c r="AL178" s="2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4"/>
      <c r="R179" s="24"/>
      <c r="S179" s="24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4"/>
      <c r="AL179" s="2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A180" s="54"/>
      <c r="B180" s="54"/>
      <c r="C180" s="54"/>
      <c r="D180" s="54"/>
      <c r="L180"/>
      <c r="M180"/>
      <c r="N180"/>
      <c r="O180"/>
      <c r="P180"/>
      <c r="Q180" s="24"/>
      <c r="R180" s="24"/>
      <c r="S180" s="24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4"/>
      <c r="AL180" s="2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A181" s="54"/>
      <c r="B181" s="54"/>
      <c r="C181" s="54"/>
      <c r="D181" s="54"/>
      <c r="L181"/>
      <c r="M181"/>
      <c r="N181"/>
      <c r="O181"/>
      <c r="P181"/>
      <c r="Q181" s="24"/>
      <c r="R181" s="24"/>
      <c r="S181" s="24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</row>
    <row r="182" spans="1:57" ht="14.25" x14ac:dyDescent="0.2">
      <c r="A182" s="54"/>
      <c r="B182" s="54"/>
      <c r="C182" s="54"/>
      <c r="D182" s="54"/>
      <c r="L182"/>
      <c r="M182"/>
      <c r="N182"/>
      <c r="O182"/>
      <c r="P182"/>
      <c r="Q182" s="24"/>
      <c r="R182" s="24"/>
      <c r="S182" s="24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4"/>
      <c r="AL182" s="2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</row>
    <row r="183" spans="1:57" ht="14.25" x14ac:dyDescent="0.2">
      <c r="A183" s="54"/>
      <c r="B183" s="54"/>
      <c r="C183" s="54"/>
      <c r="D183" s="54"/>
      <c r="L183"/>
      <c r="M183"/>
      <c r="N183"/>
      <c r="O183"/>
      <c r="P183"/>
      <c r="Q183" s="24"/>
      <c r="R183" s="24"/>
      <c r="S183" s="24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4"/>
      <c r="AL183" s="2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</row>
    <row r="184" spans="1:57" ht="14.25" x14ac:dyDescent="0.2">
      <c r="A184" s="54"/>
      <c r="B184" s="54"/>
      <c r="C184" s="54"/>
      <c r="D184" s="54"/>
      <c r="L184"/>
      <c r="M184"/>
      <c r="N184"/>
      <c r="O184"/>
      <c r="P184"/>
      <c r="Q184" s="24"/>
      <c r="R184" s="24"/>
      <c r="S184" s="24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4"/>
      <c r="AL184" s="2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</row>
    <row r="185" spans="1:57" ht="14.25" x14ac:dyDescent="0.2">
      <c r="A185" s="54"/>
      <c r="B185" s="54"/>
      <c r="C185" s="54"/>
      <c r="D185" s="54"/>
      <c r="L185"/>
      <c r="M185"/>
      <c r="N185"/>
      <c r="O185"/>
      <c r="P185"/>
      <c r="Q185" s="24"/>
      <c r="R185" s="24"/>
      <c r="S185" s="24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4"/>
      <c r="AL185" s="2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4"/>
      <c r="AL186" s="2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4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4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4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4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4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4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24"/>
      <c r="AL193" s="24"/>
    </row>
    <row r="194" spans="12:38" x14ac:dyDescent="0.25">
      <c r="R194" s="30"/>
      <c r="S194" s="30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</row>
    <row r="195" spans="12:38" x14ac:dyDescent="0.25">
      <c r="R195" s="30"/>
      <c r="S195" s="30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</row>
    <row r="196" spans="12:38" x14ac:dyDescent="0.25">
      <c r="R196" s="30"/>
      <c r="S196" s="30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</row>
    <row r="197" spans="12:38" x14ac:dyDescent="0.25">
      <c r="L197"/>
      <c r="M197"/>
      <c r="N197"/>
      <c r="O197"/>
      <c r="P197"/>
      <c r="R197" s="30"/>
      <c r="S197" s="30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/>
      <c r="AL221"/>
    </row>
    <row r="222" spans="12:38" ht="14.25" x14ac:dyDescent="0.2">
      <c r="L222"/>
      <c r="M222"/>
      <c r="N222"/>
      <c r="O222"/>
      <c r="P222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/>
      <c r="AL222"/>
    </row>
    <row r="223" spans="12:38" ht="14.25" x14ac:dyDescent="0.2">
      <c r="L223"/>
      <c r="M223"/>
      <c r="N223"/>
      <c r="O223"/>
      <c r="P223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/>
      <c r="AL223"/>
    </row>
    <row r="224" spans="12:38" ht="14.25" x14ac:dyDescent="0.2">
      <c r="L224"/>
      <c r="M224"/>
      <c r="N224"/>
      <c r="O224"/>
      <c r="P224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/>
      <c r="AL224"/>
    </row>
    <row r="225" spans="12:38" ht="14.25" x14ac:dyDescent="0.2">
      <c r="L225"/>
      <c r="M225"/>
      <c r="N225"/>
      <c r="O225"/>
      <c r="P225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/>
      <c r="AL225"/>
    </row>
  </sheetData>
  <sortState ref="B18:N19">
    <sortCondition ref="B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8" customWidth="1"/>
    <col min="2" max="2" width="27.140625" style="90" customWidth="1"/>
    <col min="3" max="3" width="19.5703125" style="89" customWidth="1"/>
    <col min="4" max="4" width="10.5703125" style="118" customWidth="1"/>
    <col min="5" max="5" width="8" style="118" customWidth="1"/>
    <col min="6" max="6" width="0.7109375" style="30" customWidth="1"/>
    <col min="7" max="11" width="5.28515625" style="89" customWidth="1"/>
    <col min="12" max="12" width="7.28515625" style="89" customWidth="1"/>
    <col min="13" max="16" width="5.28515625" style="89" customWidth="1"/>
    <col min="17" max="21" width="6.7109375" style="134" customWidth="1"/>
    <col min="22" max="22" width="9" style="89" customWidth="1"/>
    <col min="23" max="23" width="20.7109375" style="118" customWidth="1"/>
    <col min="24" max="24" width="9.7109375" style="89" customWidth="1"/>
    <col min="25" max="30" width="9.140625" style="119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21" t="s">
        <v>76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28"/>
      <c r="R1" s="128"/>
      <c r="S1" s="128"/>
      <c r="T1" s="128"/>
      <c r="U1" s="128"/>
      <c r="V1" s="96"/>
      <c r="W1" s="100"/>
      <c r="X1" s="92"/>
      <c r="Y1" s="101"/>
      <c r="Z1" s="101"/>
      <c r="AA1" s="101"/>
      <c r="AB1" s="101"/>
      <c r="AC1" s="101"/>
      <c r="AD1" s="101"/>
    </row>
    <row r="2" spans="1:30" x14ac:dyDescent="0.25">
      <c r="A2" s="1"/>
      <c r="B2" s="10" t="s">
        <v>34</v>
      </c>
      <c r="C2" s="5" t="s">
        <v>102</v>
      </c>
      <c r="D2" s="102"/>
      <c r="E2" s="11"/>
      <c r="F2" s="103"/>
      <c r="G2" s="102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102"/>
      <c r="X2" s="39"/>
      <c r="Y2" s="101"/>
      <c r="Z2" s="101"/>
      <c r="AA2" s="101"/>
      <c r="AB2" s="101"/>
      <c r="AC2" s="101"/>
      <c r="AD2" s="101"/>
    </row>
    <row r="3" spans="1:30" x14ac:dyDescent="0.25">
      <c r="A3" s="1"/>
      <c r="B3" s="104" t="s">
        <v>60</v>
      </c>
      <c r="C3" s="22" t="s">
        <v>61</v>
      </c>
      <c r="D3" s="105" t="s">
        <v>62</v>
      </c>
      <c r="E3" s="106" t="s">
        <v>1</v>
      </c>
      <c r="F3" s="24"/>
      <c r="G3" s="107" t="s">
        <v>63</v>
      </c>
      <c r="H3" s="108" t="s">
        <v>64</v>
      </c>
      <c r="I3" s="108" t="s">
        <v>32</v>
      </c>
      <c r="J3" s="17" t="s">
        <v>65</v>
      </c>
      <c r="K3" s="109" t="s">
        <v>66</v>
      </c>
      <c r="L3" s="109" t="s">
        <v>67</v>
      </c>
      <c r="M3" s="107" t="s">
        <v>68</v>
      </c>
      <c r="N3" s="107" t="s">
        <v>31</v>
      </c>
      <c r="O3" s="108" t="s">
        <v>69</v>
      </c>
      <c r="P3" s="107" t="s">
        <v>64</v>
      </c>
      <c r="Q3" s="130" t="s">
        <v>17</v>
      </c>
      <c r="R3" s="130">
        <v>1</v>
      </c>
      <c r="S3" s="130">
        <v>2</v>
      </c>
      <c r="T3" s="130">
        <v>3</v>
      </c>
      <c r="U3" s="130" t="s">
        <v>70</v>
      </c>
      <c r="V3" s="17" t="s">
        <v>22</v>
      </c>
      <c r="W3" s="16" t="s">
        <v>71</v>
      </c>
      <c r="X3" s="16" t="s">
        <v>72</v>
      </c>
      <c r="Y3" s="101"/>
      <c r="Z3" s="101"/>
      <c r="AA3" s="101"/>
      <c r="AB3" s="101"/>
      <c r="AC3" s="101"/>
      <c r="AD3" s="101"/>
    </row>
    <row r="4" spans="1:30" x14ac:dyDescent="0.25">
      <c r="A4" s="9"/>
      <c r="B4" s="110" t="s">
        <v>73</v>
      </c>
      <c r="C4" s="111" t="s">
        <v>77</v>
      </c>
      <c r="D4" s="112" t="s">
        <v>74</v>
      </c>
      <c r="E4" s="122" t="s">
        <v>36</v>
      </c>
      <c r="F4" s="124"/>
      <c r="G4" s="113">
        <v>1</v>
      </c>
      <c r="H4" s="114"/>
      <c r="I4" s="113"/>
      <c r="J4" s="115" t="s">
        <v>78</v>
      </c>
      <c r="K4" s="115">
        <v>9</v>
      </c>
      <c r="L4" s="115"/>
      <c r="M4" s="115">
        <v>1</v>
      </c>
      <c r="N4" s="113"/>
      <c r="O4" s="114">
        <v>1</v>
      </c>
      <c r="P4" s="113">
        <v>1</v>
      </c>
      <c r="Q4" s="131" t="s">
        <v>85</v>
      </c>
      <c r="R4" s="131" t="s">
        <v>86</v>
      </c>
      <c r="S4" s="131" t="s">
        <v>87</v>
      </c>
      <c r="T4" s="131" t="s">
        <v>88</v>
      </c>
      <c r="U4" s="131" t="s">
        <v>88</v>
      </c>
      <c r="V4" s="123">
        <v>0.33333333333333331</v>
      </c>
      <c r="W4" s="110" t="s">
        <v>75</v>
      </c>
      <c r="X4" s="113">
        <v>163</v>
      </c>
      <c r="Y4" s="101"/>
      <c r="Z4" s="101"/>
      <c r="AA4" s="101"/>
      <c r="AB4" s="101"/>
      <c r="AC4" s="101"/>
      <c r="AD4" s="101"/>
    </row>
    <row r="5" spans="1:30" x14ac:dyDescent="0.25">
      <c r="A5" s="9"/>
      <c r="B5" s="135"/>
      <c r="C5" s="136"/>
      <c r="D5" s="137"/>
      <c r="E5" s="138"/>
      <c r="F5" s="139"/>
      <c r="G5" s="136"/>
      <c r="H5" s="136"/>
      <c r="I5" s="136"/>
      <c r="J5" s="140"/>
      <c r="K5" s="140"/>
      <c r="L5" s="140"/>
      <c r="M5" s="136"/>
      <c r="N5" s="136"/>
      <c r="O5" s="136"/>
      <c r="P5" s="136"/>
      <c r="Q5" s="141"/>
      <c r="R5" s="141"/>
      <c r="S5" s="141"/>
      <c r="T5" s="141"/>
      <c r="U5" s="141"/>
      <c r="V5" s="136"/>
      <c r="W5" s="137"/>
      <c r="X5" s="142"/>
      <c r="Y5" s="101"/>
      <c r="Z5" s="101"/>
      <c r="AA5" s="101"/>
      <c r="AB5" s="101"/>
      <c r="AC5" s="101"/>
      <c r="AD5" s="101"/>
    </row>
    <row r="6" spans="1:30" x14ac:dyDescent="0.25">
      <c r="A6" s="9"/>
      <c r="B6" s="116"/>
      <c r="C6" s="54"/>
      <c r="D6" s="116"/>
      <c r="E6" s="117"/>
      <c r="G6" s="54"/>
      <c r="H6" s="57"/>
      <c r="I6" s="54"/>
      <c r="J6" s="24"/>
      <c r="K6" s="24"/>
      <c r="L6" s="24"/>
      <c r="M6" s="54"/>
      <c r="N6" s="54"/>
      <c r="O6" s="54"/>
      <c r="P6" s="54"/>
      <c r="Q6" s="132"/>
      <c r="R6" s="132"/>
      <c r="S6" s="132"/>
      <c r="T6" s="132"/>
      <c r="U6" s="132"/>
      <c r="V6" s="54"/>
      <c r="W6" s="116"/>
      <c r="X6" s="54"/>
      <c r="Y6" s="101"/>
      <c r="Z6" s="101"/>
      <c r="AA6" s="101"/>
      <c r="AB6" s="101"/>
      <c r="AC6" s="101"/>
      <c r="AD6" s="101"/>
    </row>
    <row r="7" spans="1:30" x14ac:dyDescent="0.25">
      <c r="A7" s="9"/>
      <c r="B7" s="116"/>
      <c r="C7" s="54"/>
      <c r="D7" s="116"/>
      <c r="E7" s="117"/>
      <c r="G7" s="54"/>
      <c r="H7" s="57"/>
      <c r="I7" s="54"/>
      <c r="J7" s="24"/>
      <c r="K7" s="24"/>
      <c r="L7" s="24"/>
      <c r="M7" s="54"/>
      <c r="N7" s="54"/>
      <c r="O7" s="54"/>
      <c r="P7" s="54"/>
      <c r="Q7" s="132"/>
      <c r="R7" s="132"/>
      <c r="S7" s="132"/>
      <c r="T7" s="132"/>
      <c r="U7" s="132"/>
      <c r="V7" s="54"/>
      <c r="W7" s="116"/>
      <c r="X7" s="54"/>
      <c r="Y7" s="101"/>
      <c r="Z7" s="101"/>
      <c r="AA7" s="101"/>
      <c r="AB7" s="101"/>
      <c r="AC7" s="101"/>
      <c r="AD7" s="101"/>
    </row>
    <row r="8" spans="1:30" x14ac:dyDescent="0.25">
      <c r="A8" s="9"/>
      <c r="B8" s="116"/>
      <c r="C8" s="54"/>
      <c r="D8" s="116"/>
      <c r="E8" s="117"/>
      <c r="G8" s="54"/>
      <c r="H8" s="57"/>
      <c r="I8" s="54"/>
      <c r="J8" s="24"/>
      <c r="K8" s="24"/>
      <c r="L8" s="24"/>
      <c r="M8" s="54"/>
      <c r="N8" s="54"/>
      <c r="O8" s="54"/>
      <c r="P8" s="54"/>
      <c r="Q8" s="132"/>
      <c r="R8" s="132"/>
      <c r="S8" s="132"/>
      <c r="T8" s="132"/>
      <c r="U8" s="132"/>
      <c r="V8" s="54"/>
      <c r="W8" s="116"/>
      <c r="X8" s="54"/>
      <c r="Y8" s="101"/>
      <c r="Z8" s="101"/>
      <c r="AA8" s="101"/>
      <c r="AB8" s="101"/>
      <c r="AC8" s="101"/>
      <c r="AD8" s="101"/>
    </row>
    <row r="9" spans="1:30" x14ac:dyDescent="0.25">
      <c r="A9" s="9"/>
      <c r="B9" s="116"/>
      <c r="C9" s="54"/>
      <c r="D9" s="116"/>
      <c r="E9" s="117"/>
      <c r="G9" s="54"/>
      <c r="H9" s="57"/>
      <c r="I9" s="54"/>
      <c r="J9" s="24"/>
      <c r="K9" s="24"/>
      <c r="L9" s="24"/>
      <c r="M9" s="54"/>
      <c r="N9" s="54"/>
      <c r="O9" s="54"/>
      <c r="P9" s="54"/>
      <c r="Q9" s="132"/>
      <c r="R9" s="132"/>
      <c r="S9" s="132"/>
      <c r="T9" s="132"/>
      <c r="U9" s="132"/>
      <c r="V9" s="54"/>
      <c r="W9" s="116"/>
      <c r="X9" s="54"/>
      <c r="Y9" s="101"/>
      <c r="Z9" s="101"/>
      <c r="AA9" s="101"/>
      <c r="AB9" s="101"/>
      <c r="AC9" s="101"/>
      <c r="AD9" s="101"/>
    </row>
    <row r="10" spans="1:30" x14ac:dyDescent="0.25">
      <c r="A10" s="9"/>
      <c r="B10" s="116"/>
      <c r="C10" s="54"/>
      <c r="D10" s="116"/>
      <c r="E10" s="117"/>
      <c r="G10" s="54"/>
      <c r="H10" s="57"/>
      <c r="I10" s="54"/>
      <c r="J10" s="24"/>
      <c r="K10" s="24"/>
      <c r="L10" s="24"/>
      <c r="M10" s="54"/>
      <c r="N10" s="54"/>
      <c r="O10" s="54"/>
      <c r="P10" s="54"/>
      <c r="Q10" s="132"/>
      <c r="R10" s="132"/>
      <c r="S10" s="132"/>
      <c r="T10" s="132"/>
      <c r="U10" s="132"/>
      <c r="V10" s="54"/>
      <c r="W10" s="116"/>
      <c r="X10" s="54"/>
      <c r="Y10" s="101"/>
      <c r="Z10" s="101"/>
      <c r="AA10" s="101"/>
      <c r="AB10" s="101"/>
      <c r="AC10" s="101"/>
      <c r="AD10" s="101"/>
    </row>
    <row r="11" spans="1:30" x14ac:dyDescent="0.25">
      <c r="A11" s="9"/>
      <c r="B11" s="116"/>
      <c r="C11" s="54"/>
      <c r="D11" s="116"/>
      <c r="E11" s="117"/>
      <c r="G11" s="54"/>
      <c r="H11" s="57"/>
      <c r="I11" s="54"/>
      <c r="J11" s="24"/>
      <c r="K11" s="24"/>
      <c r="L11" s="24"/>
      <c r="M11" s="54"/>
      <c r="N11" s="54"/>
      <c r="O11" s="54"/>
      <c r="P11" s="54"/>
      <c r="Q11" s="132"/>
      <c r="R11" s="132"/>
      <c r="S11" s="132"/>
      <c r="T11" s="132"/>
      <c r="U11" s="132"/>
      <c r="V11" s="54"/>
      <c r="W11" s="116"/>
      <c r="X11" s="54"/>
      <c r="Y11" s="101"/>
      <c r="Z11" s="101"/>
      <c r="AA11" s="101"/>
      <c r="AB11" s="101"/>
      <c r="AC11" s="101"/>
      <c r="AD11" s="101"/>
    </row>
    <row r="12" spans="1:30" x14ac:dyDescent="0.25">
      <c r="A12" s="9"/>
      <c r="B12" s="116"/>
      <c r="C12" s="54"/>
      <c r="D12" s="116"/>
      <c r="E12" s="117"/>
      <c r="G12" s="54"/>
      <c r="H12" s="57"/>
      <c r="I12" s="54"/>
      <c r="J12" s="24"/>
      <c r="K12" s="24"/>
      <c r="L12" s="24"/>
      <c r="M12" s="54"/>
      <c r="N12" s="54"/>
      <c r="O12" s="54"/>
      <c r="P12" s="54"/>
      <c r="Q12" s="132"/>
      <c r="R12" s="132"/>
      <c r="S12" s="132"/>
      <c r="T12" s="132"/>
      <c r="U12" s="132"/>
      <c r="V12" s="54"/>
      <c r="W12" s="116"/>
      <c r="X12" s="54"/>
      <c r="Y12" s="101"/>
      <c r="Z12" s="101"/>
      <c r="AA12" s="101"/>
      <c r="AB12" s="101"/>
      <c r="AC12" s="101"/>
      <c r="AD12" s="101"/>
    </row>
    <row r="13" spans="1:30" x14ac:dyDescent="0.25">
      <c r="A13" s="9"/>
      <c r="B13" s="116"/>
      <c r="C13" s="54"/>
      <c r="D13" s="116"/>
      <c r="E13" s="117"/>
      <c r="G13" s="54"/>
      <c r="H13" s="57"/>
      <c r="I13" s="54"/>
      <c r="J13" s="24"/>
      <c r="K13" s="24"/>
      <c r="L13" s="24"/>
      <c r="M13" s="54"/>
      <c r="N13" s="54"/>
      <c r="O13" s="54"/>
      <c r="P13" s="54"/>
      <c r="Q13" s="132"/>
      <c r="R13" s="132"/>
      <c r="S13" s="132"/>
      <c r="T13" s="132"/>
      <c r="U13" s="132"/>
      <c r="V13" s="54"/>
      <c r="W13" s="116"/>
      <c r="X13" s="54"/>
      <c r="Y13" s="101"/>
      <c r="Z13" s="101"/>
      <c r="AA13" s="101"/>
      <c r="AB13" s="101"/>
      <c r="AC13" s="101"/>
      <c r="AD13" s="101"/>
    </row>
    <row r="14" spans="1:30" x14ac:dyDescent="0.25">
      <c r="A14" s="9"/>
      <c r="B14" s="116"/>
      <c r="C14" s="54"/>
      <c r="D14" s="116"/>
      <c r="E14" s="117"/>
      <c r="G14" s="54"/>
      <c r="H14" s="57"/>
      <c r="I14" s="54"/>
      <c r="J14" s="24"/>
      <c r="K14" s="24"/>
      <c r="L14" s="24"/>
      <c r="M14" s="54"/>
      <c r="N14" s="54"/>
      <c r="O14" s="54"/>
      <c r="P14" s="54"/>
      <c r="Q14" s="132"/>
      <c r="R14" s="132"/>
      <c r="S14" s="132"/>
      <c r="T14" s="132"/>
      <c r="U14" s="132"/>
      <c r="V14" s="54"/>
      <c r="W14" s="116"/>
      <c r="X14" s="54"/>
      <c r="Y14" s="101"/>
      <c r="Z14" s="101"/>
      <c r="AA14" s="101"/>
      <c r="AB14" s="101"/>
      <c r="AC14" s="101"/>
      <c r="AD14" s="101"/>
    </row>
    <row r="15" spans="1:30" x14ac:dyDescent="0.25">
      <c r="A15" s="9"/>
      <c r="B15" s="116"/>
      <c r="C15" s="54"/>
      <c r="D15" s="116"/>
      <c r="E15" s="117"/>
      <c r="G15" s="54"/>
      <c r="H15" s="57"/>
      <c r="I15" s="54"/>
      <c r="J15" s="24"/>
      <c r="K15" s="24"/>
      <c r="L15" s="24"/>
      <c r="M15" s="54"/>
      <c r="N15" s="54"/>
      <c r="O15" s="54"/>
      <c r="P15" s="54"/>
      <c r="Q15" s="132"/>
      <c r="R15" s="132"/>
      <c r="S15" s="132"/>
      <c r="T15" s="132"/>
      <c r="U15" s="132"/>
      <c r="V15" s="54"/>
      <c r="W15" s="116"/>
      <c r="X15" s="54"/>
      <c r="Y15" s="101"/>
      <c r="Z15" s="101"/>
      <c r="AA15" s="101"/>
      <c r="AB15" s="101"/>
      <c r="AC15" s="101"/>
      <c r="AD15" s="101"/>
    </row>
    <row r="16" spans="1:30" x14ac:dyDescent="0.25">
      <c r="A16" s="9"/>
      <c r="B16" s="116"/>
      <c r="C16" s="54"/>
      <c r="D16" s="116"/>
      <c r="E16" s="117"/>
      <c r="G16" s="54"/>
      <c r="H16" s="57"/>
      <c r="I16" s="54"/>
      <c r="J16" s="24"/>
      <c r="K16" s="24"/>
      <c r="L16" s="24"/>
      <c r="M16" s="54"/>
      <c r="N16" s="54"/>
      <c r="O16" s="54"/>
      <c r="P16" s="54"/>
      <c r="Q16" s="132"/>
      <c r="R16" s="132"/>
      <c r="S16" s="132"/>
      <c r="T16" s="132"/>
      <c r="U16" s="132"/>
      <c r="V16" s="54"/>
      <c r="W16" s="116"/>
      <c r="X16" s="54"/>
      <c r="Y16" s="101"/>
      <c r="Z16" s="101"/>
      <c r="AA16" s="101"/>
      <c r="AB16" s="101"/>
      <c r="AC16" s="101"/>
      <c r="AD16" s="101"/>
    </row>
    <row r="17" spans="1:30" x14ac:dyDescent="0.25">
      <c r="A17" s="9"/>
      <c r="B17" s="116"/>
      <c r="C17" s="54"/>
      <c r="D17" s="116"/>
      <c r="E17" s="117"/>
      <c r="G17" s="54"/>
      <c r="H17" s="57"/>
      <c r="I17" s="54"/>
      <c r="J17" s="24"/>
      <c r="K17" s="24"/>
      <c r="L17" s="24"/>
      <c r="M17" s="54"/>
      <c r="N17" s="54"/>
      <c r="O17" s="54"/>
      <c r="P17" s="54"/>
      <c r="Q17" s="132"/>
      <c r="R17" s="132"/>
      <c r="S17" s="132"/>
      <c r="T17" s="132"/>
      <c r="U17" s="132"/>
      <c r="V17" s="54"/>
      <c r="W17" s="116"/>
      <c r="X17" s="54"/>
      <c r="Y17" s="101"/>
      <c r="Z17" s="101"/>
      <c r="AA17" s="101"/>
      <c r="AB17" s="101"/>
      <c r="AC17" s="101"/>
      <c r="AD17" s="101"/>
    </row>
    <row r="18" spans="1:30" x14ac:dyDescent="0.25">
      <c r="A18" s="9"/>
      <c r="B18" s="116"/>
      <c r="C18" s="54"/>
      <c r="D18" s="116"/>
      <c r="E18" s="117"/>
      <c r="G18" s="54"/>
      <c r="H18" s="57"/>
      <c r="I18" s="54"/>
      <c r="J18" s="24"/>
      <c r="K18" s="24"/>
      <c r="L18" s="24"/>
      <c r="M18" s="54"/>
      <c r="N18" s="54"/>
      <c r="O18" s="54"/>
      <c r="P18" s="54"/>
      <c r="Q18" s="132"/>
      <c r="R18" s="132"/>
      <c r="S18" s="132"/>
      <c r="T18" s="132"/>
      <c r="U18" s="132"/>
      <c r="V18" s="54"/>
      <c r="W18" s="116"/>
      <c r="X18" s="54"/>
      <c r="Y18" s="101"/>
      <c r="Z18" s="101"/>
      <c r="AA18" s="101"/>
      <c r="AB18" s="101"/>
      <c r="AC18" s="101"/>
      <c r="AD18" s="101"/>
    </row>
    <row r="19" spans="1:30" x14ac:dyDescent="0.25">
      <c r="A19" s="9"/>
      <c r="B19" s="116"/>
      <c r="C19" s="54"/>
      <c r="D19" s="116"/>
      <c r="E19" s="117"/>
      <c r="G19" s="54"/>
      <c r="H19" s="57"/>
      <c r="I19" s="54"/>
      <c r="J19" s="24"/>
      <c r="K19" s="24"/>
      <c r="L19" s="24"/>
      <c r="M19" s="54"/>
      <c r="N19" s="54"/>
      <c r="O19" s="54"/>
      <c r="P19" s="54"/>
      <c r="Q19" s="132"/>
      <c r="R19" s="132"/>
      <c r="S19" s="132"/>
      <c r="T19" s="132"/>
      <c r="U19" s="132"/>
      <c r="V19" s="54"/>
      <c r="W19" s="116"/>
      <c r="X19" s="54"/>
      <c r="Y19" s="101"/>
      <c r="Z19" s="101"/>
      <c r="AA19" s="101"/>
      <c r="AB19" s="101"/>
      <c r="AC19" s="101"/>
      <c r="AD19" s="101"/>
    </row>
    <row r="20" spans="1:30" x14ac:dyDescent="0.25">
      <c r="A20" s="9"/>
      <c r="B20" s="116"/>
      <c r="C20" s="54"/>
      <c r="D20" s="116"/>
      <c r="E20" s="117"/>
      <c r="G20" s="54"/>
      <c r="H20" s="57"/>
      <c r="I20" s="54"/>
      <c r="J20" s="24"/>
      <c r="K20" s="24"/>
      <c r="L20" s="24"/>
      <c r="M20" s="54"/>
      <c r="N20" s="54"/>
      <c r="O20" s="54"/>
      <c r="P20" s="54"/>
      <c r="Q20" s="132"/>
      <c r="R20" s="132"/>
      <c r="S20" s="132"/>
      <c r="T20" s="132"/>
      <c r="U20" s="132"/>
      <c r="V20" s="54"/>
      <c r="W20" s="116"/>
      <c r="X20" s="54"/>
      <c r="Y20" s="101"/>
      <c r="Z20" s="101"/>
      <c r="AA20" s="101"/>
      <c r="AB20" s="101"/>
      <c r="AC20" s="101"/>
      <c r="AD20" s="101"/>
    </row>
    <row r="21" spans="1:30" x14ac:dyDescent="0.25">
      <c r="A21" s="9"/>
      <c r="B21" s="116"/>
      <c r="C21" s="54"/>
      <c r="D21" s="116"/>
      <c r="E21" s="117"/>
      <c r="G21" s="54"/>
      <c r="H21" s="57"/>
      <c r="I21" s="54"/>
      <c r="J21" s="24"/>
      <c r="K21" s="24"/>
      <c r="L21" s="24"/>
      <c r="M21" s="54"/>
      <c r="N21" s="54"/>
      <c r="O21" s="54"/>
      <c r="P21" s="54"/>
      <c r="Q21" s="132"/>
      <c r="R21" s="132"/>
      <c r="S21" s="132"/>
      <c r="T21" s="132"/>
      <c r="U21" s="132"/>
      <c r="V21" s="54"/>
      <c r="W21" s="116"/>
      <c r="X21" s="54"/>
      <c r="Y21" s="101"/>
      <c r="Z21" s="101"/>
      <c r="AA21" s="101"/>
      <c r="AB21" s="101"/>
      <c r="AC21" s="101"/>
      <c r="AD21" s="101"/>
    </row>
    <row r="22" spans="1:30" x14ac:dyDescent="0.25">
      <c r="A22" s="9"/>
      <c r="B22" s="116"/>
      <c r="C22" s="54"/>
      <c r="D22" s="116"/>
      <c r="E22" s="117"/>
      <c r="G22" s="54"/>
      <c r="H22" s="57"/>
      <c r="I22" s="54"/>
      <c r="J22" s="24"/>
      <c r="K22" s="24"/>
      <c r="L22" s="24"/>
      <c r="M22" s="54"/>
      <c r="N22" s="54"/>
      <c r="O22" s="54"/>
      <c r="P22" s="54"/>
      <c r="Q22" s="132"/>
      <c r="R22" s="132"/>
      <c r="S22" s="132"/>
      <c r="T22" s="132"/>
      <c r="U22" s="132"/>
      <c r="V22" s="54"/>
      <c r="W22" s="116"/>
      <c r="X22" s="54"/>
      <c r="Y22" s="101"/>
      <c r="Z22" s="101"/>
      <c r="AA22" s="101"/>
      <c r="AB22" s="101"/>
      <c r="AC22" s="101"/>
      <c r="AD22" s="101"/>
    </row>
    <row r="23" spans="1:30" x14ac:dyDescent="0.25">
      <c r="A23" s="9"/>
      <c r="B23" s="116"/>
      <c r="C23" s="54"/>
      <c r="D23" s="116"/>
      <c r="E23" s="117"/>
      <c r="G23" s="54"/>
      <c r="H23" s="57"/>
      <c r="I23" s="54"/>
      <c r="J23" s="24"/>
      <c r="K23" s="24"/>
      <c r="L23" s="24"/>
      <c r="M23" s="54"/>
      <c r="N23" s="54"/>
      <c r="O23" s="54"/>
      <c r="P23" s="54"/>
      <c r="Q23" s="132"/>
      <c r="R23" s="132"/>
      <c r="S23" s="132"/>
      <c r="T23" s="132"/>
      <c r="U23" s="132"/>
      <c r="V23" s="54"/>
      <c r="W23" s="116"/>
      <c r="X23" s="54"/>
      <c r="Y23" s="101"/>
      <c r="Z23" s="101"/>
      <c r="AA23" s="101"/>
      <c r="AB23" s="101"/>
      <c r="AC23" s="101"/>
      <c r="AD23" s="101"/>
    </row>
    <row r="24" spans="1:30" x14ac:dyDescent="0.25">
      <c r="A24" s="9"/>
      <c r="B24" s="116"/>
      <c r="C24" s="54"/>
      <c r="D24" s="116"/>
      <c r="E24" s="117"/>
      <c r="G24" s="54"/>
      <c r="H24" s="57"/>
      <c r="I24" s="54"/>
      <c r="J24" s="24"/>
      <c r="K24" s="24"/>
      <c r="L24" s="24"/>
      <c r="M24" s="54"/>
      <c r="N24" s="54"/>
      <c r="O24" s="54"/>
      <c r="P24" s="54"/>
      <c r="Q24" s="132"/>
      <c r="R24" s="132"/>
      <c r="S24" s="132"/>
      <c r="T24" s="132"/>
      <c r="U24" s="132"/>
      <c r="V24" s="54"/>
      <c r="W24" s="116"/>
      <c r="X24" s="54"/>
      <c r="Y24" s="101"/>
      <c r="Z24" s="101"/>
      <c r="AA24" s="101"/>
      <c r="AB24" s="101"/>
      <c r="AC24" s="101"/>
      <c r="AD24" s="101"/>
    </row>
    <row r="25" spans="1:30" x14ac:dyDescent="0.25">
      <c r="A25" s="9"/>
      <c r="B25" s="116"/>
      <c r="C25" s="54"/>
      <c r="D25" s="116"/>
      <c r="E25" s="117"/>
      <c r="G25" s="54"/>
      <c r="H25" s="57"/>
      <c r="I25" s="54"/>
      <c r="J25" s="24"/>
      <c r="K25" s="24"/>
      <c r="L25" s="24"/>
      <c r="M25" s="54"/>
      <c r="N25" s="54"/>
      <c r="O25" s="54"/>
      <c r="P25" s="54"/>
      <c r="Q25" s="132"/>
      <c r="R25" s="132"/>
      <c r="S25" s="132"/>
      <c r="T25" s="132"/>
      <c r="U25" s="132"/>
      <c r="V25" s="54"/>
      <c r="W25" s="116"/>
      <c r="X25" s="54"/>
      <c r="Y25" s="101"/>
      <c r="Z25" s="101"/>
      <c r="AA25" s="101"/>
      <c r="AB25" s="101"/>
      <c r="AC25" s="101"/>
      <c r="AD25" s="101"/>
    </row>
    <row r="26" spans="1:30" x14ac:dyDescent="0.25">
      <c r="A26" s="9"/>
      <c r="B26" s="116"/>
      <c r="C26" s="54"/>
      <c r="D26" s="116"/>
      <c r="E26" s="117"/>
      <c r="G26" s="54"/>
      <c r="H26" s="57"/>
      <c r="I26" s="54"/>
      <c r="J26" s="24"/>
      <c r="K26" s="24"/>
      <c r="L26" s="24"/>
      <c r="M26" s="54"/>
      <c r="N26" s="54"/>
      <c r="O26" s="54"/>
      <c r="P26" s="54"/>
      <c r="Q26" s="132"/>
      <c r="R26" s="132"/>
      <c r="S26" s="132"/>
      <c r="T26" s="132"/>
      <c r="U26" s="132"/>
      <c r="V26" s="54"/>
      <c r="W26" s="116"/>
      <c r="X26" s="54"/>
      <c r="Y26" s="101"/>
      <c r="Z26" s="101"/>
      <c r="AA26" s="101"/>
      <c r="AB26" s="101"/>
      <c r="AC26" s="101"/>
      <c r="AD26" s="101"/>
    </row>
    <row r="27" spans="1:30" x14ac:dyDescent="0.25">
      <c r="A27" s="9"/>
      <c r="B27" s="116"/>
      <c r="C27" s="54"/>
      <c r="D27" s="116"/>
      <c r="E27" s="117"/>
      <c r="G27" s="54"/>
      <c r="H27" s="57"/>
      <c r="I27" s="54"/>
      <c r="J27" s="24"/>
      <c r="K27" s="24"/>
      <c r="L27" s="24"/>
      <c r="M27" s="54"/>
      <c r="N27" s="54"/>
      <c r="O27" s="54"/>
      <c r="P27" s="54"/>
      <c r="Q27" s="132"/>
      <c r="R27" s="132"/>
      <c r="S27" s="132"/>
      <c r="T27" s="132"/>
      <c r="U27" s="132"/>
      <c r="V27" s="54"/>
      <c r="W27" s="116"/>
      <c r="X27" s="54"/>
      <c r="Y27" s="101"/>
      <c r="Z27" s="101"/>
      <c r="AA27" s="101"/>
      <c r="AB27" s="101"/>
      <c r="AC27" s="101"/>
      <c r="AD27" s="101"/>
    </row>
    <row r="28" spans="1:30" x14ac:dyDescent="0.25">
      <c r="A28" s="9"/>
      <c r="B28" s="116"/>
      <c r="C28" s="54"/>
      <c r="D28" s="116"/>
      <c r="E28" s="117"/>
      <c r="G28" s="54"/>
      <c r="H28" s="57"/>
      <c r="I28" s="54"/>
      <c r="J28" s="24"/>
      <c r="K28" s="24"/>
      <c r="L28" s="24"/>
      <c r="M28" s="54"/>
      <c r="N28" s="54"/>
      <c r="O28" s="54"/>
      <c r="P28" s="54"/>
      <c r="Q28" s="132"/>
      <c r="R28" s="132"/>
      <c r="S28" s="132"/>
      <c r="T28" s="132"/>
      <c r="U28" s="132"/>
      <c r="V28" s="54"/>
      <c r="W28" s="116"/>
      <c r="X28" s="54"/>
      <c r="Y28" s="101"/>
      <c r="Z28" s="101"/>
      <c r="AA28" s="101"/>
      <c r="AB28" s="101"/>
      <c r="AC28" s="101"/>
      <c r="AD28" s="101"/>
    </row>
    <row r="29" spans="1:30" x14ac:dyDescent="0.25">
      <c r="A29" s="9"/>
      <c r="B29" s="116"/>
      <c r="C29" s="54"/>
      <c r="D29" s="116"/>
      <c r="E29" s="117"/>
      <c r="G29" s="54"/>
      <c r="H29" s="57"/>
      <c r="I29" s="54"/>
      <c r="J29" s="24"/>
      <c r="K29" s="24"/>
      <c r="L29" s="24"/>
      <c r="M29" s="54"/>
      <c r="N29" s="54"/>
      <c r="O29" s="54"/>
      <c r="P29" s="54"/>
      <c r="Q29" s="132"/>
      <c r="R29" s="132"/>
      <c r="S29" s="132"/>
      <c r="T29" s="132"/>
      <c r="U29" s="132"/>
      <c r="V29" s="54"/>
      <c r="W29" s="116"/>
      <c r="X29" s="54"/>
      <c r="Y29" s="101"/>
      <c r="Z29" s="101"/>
      <c r="AA29" s="101"/>
      <c r="AB29" s="101"/>
      <c r="AC29" s="101"/>
      <c r="AD29" s="101"/>
    </row>
    <row r="30" spans="1:30" x14ac:dyDescent="0.25">
      <c r="A30" s="9"/>
      <c r="B30" s="116"/>
      <c r="C30" s="54"/>
      <c r="D30" s="116"/>
      <c r="E30" s="117"/>
      <c r="G30" s="54"/>
      <c r="H30" s="57"/>
      <c r="I30" s="54"/>
      <c r="J30" s="24"/>
      <c r="K30" s="24"/>
      <c r="L30" s="24"/>
      <c r="M30" s="54"/>
      <c r="N30" s="54"/>
      <c r="O30" s="54"/>
      <c r="P30" s="54"/>
      <c r="Q30" s="132"/>
      <c r="R30" s="132"/>
      <c r="S30" s="132"/>
      <c r="T30" s="132"/>
      <c r="U30" s="132"/>
      <c r="V30" s="54"/>
      <c r="W30" s="116"/>
      <c r="X30" s="54"/>
      <c r="Y30" s="101"/>
      <c r="Z30" s="101"/>
      <c r="AA30" s="101"/>
      <c r="AB30" s="101"/>
      <c r="AC30" s="101"/>
      <c r="AD30" s="101"/>
    </row>
    <row r="31" spans="1:30" x14ac:dyDescent="0.25">
      <c r="A31" s="9"/>
      <c r="B31" s="116"/>
      <c r="C31" s="54"/>
      <c r="D31" s="116"/>
      <c r="E31" s="117"/>
      <c r="G31" s="54"/>
      <c r="H31" s="57"/>
      <c r="I31" s="54"/>
      <c r="J31" s="24"/>
      <c r="K31" s="24"/>
      <c r="L31" s="24"/>
      <c r="M31" s="54"/>
      <c r="N31" s="54"/>
      <c r="O31" s="54"/>
      <c r="P31" s="54"/>
      <c r="Q31" s="132"/>
      <c r="R31" s="132"/>
      <c r="S31" s="132"/>
      <c r="T31" s="132"/>
      <c r="U31" s="132"/>
      <c r="V31" s="54"/>
      <c r="W31" s="116"/>
      <c r="X31" s="54"/>
      <c r="Y31" s="101"/>
      <c r="Z31" s="101"/>
      <c r="AA31" s="101"/>
      <c r="AB31" s="101"/>
      <c r="AC31" s="101"/>
      <c r="AD31" s="101"/>
    </row>
    <row r="32" spans="1:30" x14ac:dyDescent="0.25">
      <c r="A32" s="9"/>
      <c r="B32" s="116"/>
      <c r="C32" s="54"/>
      <c r="D32" s="116"/>
      <c r="E32" s="117"/>
      <c r="G32" s="54"/>
      <c r="H32" s="57"/>
      <c r="I32" s="54"/>
      <c r="J32" s="24"/>
      <c r="K32" s="24"/>
      <c r="L32" s="24"/>
      <c r="M32" s="54"/>
      <c r="N32" s="54"/>
      <c r="O32" s="54"/>
      <c r="P32" s="54"/>
      <c r="Q32" s="132"/>
      <c r="R32" s="132"/>
      <c r="S32" s="132"/>
      <c r="T32" s="132"/>
      <c r="U32" s="132"/>
      <c r="V32" s="54"/>
      <c r="W32" s="116"/>
      <c r="X32" s="54"/>
      <c r="Y32" s="101"/>
      <c r="Z32" s="101"/>
      <c r="AA32" s="101"/>
      <c r="AB32" s="101"/>
      <c r="AC32" s="101"/>
      <c r="AD32" s="101"/>
    </row>
    <row r="33" spans="1:30" x14ac:dyDescent="0.25">
      <c r="A33" s="9"/>
      <c r="B33" s="116"/>
      <c r="C33" s="54"/>
      <c r="D33" s="116"/>
      <c r="E33" s="117"/>
      <c r="G33" s="54"/>
      <c r="H33" s="57"/>
      <c r="I33" s="54"/>
      <c r="J33" s="24"/>
      <c r="K33" s="24"/>
      <c r="L33" s="24"/>
      <c r="M33" s="54"/>
      <c r="N33" s="54"/>
      <c r="O33" s="54"/>
      <c r="P33" s="54"/>
      <c r="Q33" s="132"/>
      <c r="R33" s="132"/>
      <c r="S33" s="132"/>
      <c r="T33" s="132"/>
      <c r="U33" s="132"/>
      <c r="V33" s="54"/>
      <c r="W33" s="116"/>
      <c r="X33" s="54"/>
      <c r="Y33" s="101"/>
      <c r="Z33" s="101"/>
      <c r="AA33" s="101"/>
      <c r="AB33" s="101"/>
      <c r="AC33" s="101"/>
      <c r="AD33" s="101"/>
    </row>
    <row r="34" spans="1:30" x14ac:dyDescent="0.25">
      <c r="A34" s="9"/>
      <c r="B34" s="116"/>
      <c r="C34" s="54"/>
      <c r="D34" s="116"/>
      <c r="E34" s="117"/>
      <c r="G34" s="54"/>
      <c r="H34" s="57"/>
      <c r="I34" s="54"/>
      <c r="J34" s="24"/>
      <c r="K34" s="24"/>
      <c r="L34" s="24"/>
      <c r="M34" s="54"/>
      <c r="N34" s="54"/>
      <c r="O34" s="54"/>
      <c r="P34" s="54"/>
      <c r="Q34" s="132"/>
      <c r="R34" s="132"/>
      <c r="S34" s="132"/>
      <c r="T34" s="132"/>
      <c r="U34" s="132"/>
      <c r="V34" s="54"/>
      <c r="W34" s="116"/>
      <c r="X34" s="54"/>
      <c r="Y34" s="101"/>
      <c r="Z34" s="101"/>
      <c r="AA34" s="101"/>
      <c r="AB34" s="101"/>
      <c r="AC34" s="101"/>
      <c r="AD34" s="101"/>
    </row>
    <row r="35" spans="1:30" x14ac:dyDescent="0.25">
      <c r="A35" s="9"/>
      <c r="B35" s="116"/>
      <c r="C35" s="54"/>
      <c r="D35" s="116"/>
      <c r="E35" s="117"/>
      <c r="G35" s="54"/>
      <c r="H35" s="57"/>
      <c r="I35" s="54"/>
      <c r="J35" s="24"/>
      <c r="K35" s="24"/>
      <c r="L35" s="24"/>
      <c r="M35" s="54"/>
      <c r="N35" s="54"/>
      <c r="O35" s="54"/>
      <c r="P35" s="54"/>
      <c r="Q35" s="132"/>
      <c r="R35" s="132"/>
      <c r="S35" s="132"/>
      <c r="T35" s="132"/>
      <c r="U35" s="132"/>
      <c r="V35" s="54"/>
      <c r="W35" s="116"/>
      <c r="X35" s="54"/>
      <c r="Y35" s="101"/>
      <c r="Z35" s="101"/>
      <c r="AA35" s="101"/>
      <c r="AB35" s="101"/>
      <c r="AC35" s="101"/>
      <c r="AD35" s="101"/>
    </row>
    <row r="36" spans="1:30" x14ac:dyDescent="0.25">
      <c r="A36" s="9"/>
      <c r="B36" s="116"/>
      <c r="C36" s="54"/>
      <c r="D36" s="116"/>
      <c r="E36" s="117"/>
      <c r="G36" s="54"/>
      <c r="H36" s="57"/>
      <c r="I36" s="54"/>
      <c r="J36" s="24"/>
      <c r="K36" s="24"/>
      <c r="L36" s="24"/>
      <c r="M36" s="54"/>
      <c r="N36" s="54"/>
      <c r="O36" s="54"/>
      <c r="P36" s="54"/>
      <c r="Q36" s="132"/>
      <c r="R36" s="132"/>
      <c r="S36" s="132"/>
      <c r="T36" s="132"/>
      <c r="U36" s="132"/>
      <c r="V36" s="54"/>
      <c r="W36" s="116"/>
      <c r="X36" s="54"/>
      <c r="Y36" s="101"/>
      <c r="Z36" s="101"/>
      <c r="AA36" s="101"/>
      <c r="AB36" s="101"/>
      <c r="AC36" s="101"/>
      <c r="AD36" s="101"/>
    </row>
    <row r="37" spans="1:30" x14ac:dyDescent="0.25">
      <c r="A37" s="9"/>
      <c r="B37" s="116"/>
      <c r="C37" s="54"/>
      <c r="D37" s="116"/>
      <c r="E37" s="117"/>
      <c r="G37" s="54"/>
      <c r="H37" s="57"/>
      <c r="I37" s="54"/>
      <c r="J37" s="24"/>
      <c r="K37" s="24"/>
      <c r="L37" s="24"/>
      <c r="M37" s="54"/>
      <c r="N37" s="54"/>
      <c r="O37" s="54"/>
      <c r="P37" s="54"/>
      <c r="Q37" s="132"/>
      <c r="R37" s="132"/>
      <c r="S37" s="132"/>
      <c r="T37" s="132"/>
      <c r="U37" s="132"/>
      <c r="V37" s="54"/>
      <c r="W37" s="116"/>
      <c r="X37" s="54"/>
      <c r="Y37" s="101"/>
      <c r="Z37" s="101"/>
      <c r="AA37" s="101"/>
      <c r="AB37" s="101"/>
      <c r="AC37" s="101"/>
      <c r="AD37" s="101"/>
    </row>
    <row r="38" spans="1:30" x14ac:dyDescent="0.25">
      <c r="A38" s="9"/>
      <c r="B38" s="116"/>
      <c r="C38" s="54"/>
      <c r="D38" s="116"/>
      <c r="E38" s="117"/>
      <c r="G38" s="54"/>
      <c r="H38" s="57"/>
      <c r="I38" s="54"/>
      <c r="J38" s="24"/>
      <c r="K38" s="24"/>
      <c r="L38" s="24"/>
      <c r="M38" s="54"/>
      <c r="N38" s="54"/>
      <c r="O38" s="54"/>
      <c r="P38" s="54"/>
      <c r="Q38" s="132"/>
      <c r="R38" s="132"/>
      <c r="S38" s="132"/>
      <c r="T38" s="132"/>
      <c r="U38" s="132"/>
      <c r="V38" s="54"/>
      <c r="W38" s="116"/>
      <c r="X38" s="54"/>
      <c r="Y38" s="101"/>
      <c r="Z38" s="101"/>
      <c r="AA38" s="101"/>
      <c r="AB38" s="101"/>
      <c r="AC38" s="101"/>
      <c r="AD38" s="101"/>
    </row>
    <row r="39" spans="1:30" x14ac:dyDescent="0.25">
      <c r="A39" s="9"/>
      <c r="B39" s="116"/>
      <c r="C39" s="54"/>
      <c r="D39" s="116"/>
      <c r="E39" s="117"/>
      <c r="G39" s="54"/>
      <c r="H39" s="57"/>
      <c r="I39" s="54"/>
      <c r="J39" s="24"/>
      <c r="K39" s="24"/>
      <c r="L39" s="24"/>
      <c r="M39" s="54"/>
      <c r="N39" s="54"/>
      <c r="O39" s="54"/>
      <c r="P39" s="54"/>
      <c r="Q39" s="132"/>
      <c r="R39" s="132"/>
      <c r="S39" s="132"/>
      <c r="T39" s="132"/>
      <c r="U39" s="132"/>
      <c r="V39" s="54"/>
      <c r="W39" s="116"/>
      <c r="X39" s="54"/>
      <c r="Y39" s="101"/>
      <c r="Z39" s="101"/>
      <c r="AA39" s="101"/>
      <c r="AB39" s="101"/>
      <c r="AC39" s="101"/>
      <c r="AD39" s="101"/>
    </row>
    <row r="40" spans="1:30" x14ac:dyDescent="0.25">
      <c r="A40" s="9"/>
      <c r="B40" s="116"/>
      <c r="C40" s="54"/>
      <c r="D40" s="116"/>
      <c r="E40" s="117"/>
      <c r="G40" s="54"/>
      <c r="H40" s="57"/>
      <c r="I40" s="54"/>
      <c r="J40" s="24"/>
      <c r="K40" s="24"/>
      <c r="L40" s="24"/>
      <c r="M40" s="54"/>
      <c r="N40" s="54"/>
      <c r="O40" s="54"/>
      <c r="P40" s="54"/>
      <c r="Q40" s="132"/>
      <c r="R40" s="132"/>
      <c r="S40" s="132"/>
      <c r="T40" s="132"/>
      <c r="U40" s="132"/>
      <c r="V40" s="54"/>
      <c r="W40" s="116"/>
      <c r="X40" s="54"/>
      <c r="Y40" s="101"/>
      <c r="Z40" s="101"/>
      <c r="AA40" s="101"/>
      <c r="AB40" s="101"/>
      <c r="AC40" s="101"/>
      <c r="AD40" s="101"/>
    </row>
    <row r="41" spans="1:30" x14ac:dyDescent="0.25">
      <c r="A41" s="9"/>
      <c r="B41" s="116"/>
      <c r="C41" s="54"/>
      <c r="D41" s="116"/>
      <c r="E41" s="117"/>
      <c r="G41" s="54"/>
      <c r="H41" s="57"/>
      <c r="I41" s="54"/>
      <c r="J41" s="24"/>
      <c r="K41" s="24"/>
      <c r="L41" s="24"/>
      <c r="M41" s="54"/>
      <c r="N41" s="54"/>
      <c r="O41" s="54"/>
      <c r="P41" s="54"/>
      <c r="Q41" s="132"/>
      <c r="R41" s="132"/>
      <c r="S41" s="132"/>
      <c r="T41" s="132"/>
      <c r="U41" s="132"/>
      <c r="V41" s="54"/>
      <c r="W41" s="116"/>
      <c r="X41" s="54"/>
      <c r="Y41" s="101"/>
      <c r="Z41" s="101"/>
      <c r="AA41" s="101"/>
      <c r="AB41" s="101"/>
      <c r="AC41" s="101"/>
      <c r="AD41" s="101"/>
    </row>
    <row r="42" spans="1:30" x14ac:dyDescent="0.25">
      <c r="A42" s="9"/>
      <c r="B42" s="116"/>
      <c r="C42" s="54"/>
      <c r="D42" s="116"/>
      <c r="E42" s="117"/>
      <c r="G42" s="54"/>
      <c r="H42" s="57"/>
      <c r="I42" s="54"/>
      <c r="J42" s="24"/>
      <c r="K42" s="24"/>
      <c r="L42" s="24"/>
      <c r="M42" s="54"/>
      <c r="N42" s="54"/>
      <c r="O42" s="54"/>
      <c r="P42" s="54"/>
      <c r="Q42" s="132"/>
      <c r="R42" s="132"/>
      <c r="S42" s="132"/>
      <c r="T42" s="132"/>
      <c r="U42" s="132"/>
      <c r="V42" s="54"/>
      <c r="W42" s="116"/>
      <c r="X42" s="54"/>
      <c r="Y42" s="101"/>
      <c r="Z42" s="101"/>
      <c r="AA42" s="101"/>
      <c r="AB42" s="101"/>
      <c r="AC42" s="101"/>
      <c r="AD42" s="101"/>
    </row>
    <row r="43" spans="1:30" x14ac:dyDescent="0.25">
      <c r="A43" s="9"/>
      <c r="B43" s="116"/>
      <c r="C43" s="54"/>
      <c r="D43" s="116"/>
      <c r="E43" s="117"/>
      <c r="G43" s="54"/>
      <c r="H43" s="57"/>
      <c r="I43" s="54"/>
      <c r="J43" s="24"/>
      <c r="K43" s="24"/>
      <c r="L43" s="24"/>
      <c r="M43" s="54"/>
      <c r="N43" s="54"/>
      <c r="O43" s="54"/>
      <c r="P43" s="54"/>
      <c r="Q43" s="132"/>
      <c r="R43" s="132"/>
      <c r="S43" s="132"/>
      <c r="T43" s="132"/>
      <c r="U43" s="132"/>
      <c r="V43" s="54"/>
      <c r="W43" s="116"/>
      <c r="X43" s="54"/>
      <c r="Y43" s="101"/>
      <c r="Z43" s="101"/>
      <c r="AA43" s="101"/>
      <c r="AB43" s="101"/>
      <c r="AC43" s="101"/>
      <c r="AD43" s="101"/>
    </row>
    <row r="44" spans="1:30" x14ac:dyDescent="0.25">
      <c r="A44" s="9"/>
      <c r="B44" s="116"/>
      <c r="C44" s="54"/>
      <c r="D44" s="116"/>
      <c r="E44" s="117"/>
      <c r="G44" s="54"/>
      <c r="H44" s="57"/>
      <c r="I44" s="54"/>
      <c r="J44" s="24"/>
      <c r="K44" s="24"/>
      <c r="L44" s="24"/>
      <c r="M44" s="54"/>
      <c r="N44" s="54"/>
      <c r="O44" s="54"/>
      <c r="P44" s="54"/>
      <c r="Q44" s="132"/>
      <c r="R44" s="132"/>
      <c r="S44" s="132"/>
      <c r="T44" s="132"/>
      <c r="U44" s="132"/>
      <c r="V44" s="54"/>
      <c r="W44" s="116"/>
      <c r="X44" s="54"/>
      <c r="Y44" s="101"/>
      <c r="Z44" s="101"/>
      <c r="AA44" s="101"/>
      <c r="AB44" s="101"/>
      <c r="AC44" s="101"/>
      <c r="AD44" s="101"/>
    </row>
    <row r="45" spans="1:30" x14ac:dyDescent="0.25">
      <c r="A45" s="9"/>
      <c r="B45" s="116"/>
      <c r="C45" s="54"/>
      <c r="D45" s="116"/>
      <c r="E45" s="117"/>
      <c r="G45" s="54"/>
      <c r="H45" s="57"/>
      <c r="I45" s="54"/>
      <c r="J45" s="24"/>
      <c r="K45" s="24"/>
      <c r="L45" s="24"/>
      <c r="M45" s="54"/>
      <c r="N45" s="54"/>
      <c r="O45" s="54"/>
      <c r="P45" s="54"/>
      <c r="Q45" s="132"/>
      <c r="R45" s="132"/>
      <c r="S45" s="132"/>
      <c r="T45" s="132"/>
      <c r="U45" s="132"/>
      <c r="V45" s="54"/>
      <c r="W45" s="116"/>
      <c r="X45" s="54"/>
      <c r="Y45" s="101"/>
      <c r="Z45" s="101"/>
      <c r="AA45" s="101"/>
      <c r="AB45" s="101"/>
      <c r="AC45" s="101"/>
      <c r="AD45" s="101"/>
    </row>
    <row r="46" spans="1:30" x14ac:dyDescent="0.25">
      <c r="A46" s="9"/>
      <c r="B46" s="116"/>
      <c r="C46" s="54"/>
      <c r="D46" s="116"/>
      <c r="E46" s="117"/>
      <c r="G46" s="54"/>
      <c r="H46" s="57"/>
      <c r="I46" s="54"/>
      <c r="J46" s="24"/>
      <c r="K46" s="24"/>
      <c r="L46" s="24"/>
      <c r="M46" s="54"/>
      <c r="N46" s="54"/>
      <c r="O46" s="54"/>
      <c r="P46" s="54"/>
      <c r="Q46" s="132"/>
      <c r="R46" s="132"/>
      <c r="S46" s="132"/>
      <c r="T46" s="132"/>
      <c r="U46" s="132"/>
      <c r="V46" s="54"/>
      <c r="W46" s="116"/>
      <c r="X46" s="54"/>
      <c r="Y46" s="101"/>
      <c r="Z46" s="101"/>
      <c r="AA46" s="101"/>
      <c r="AB46" s="101"/>
      <c r="AC46" s="101"/>
      <c r="AD46" s="101"/>
    </row>
    <row r="47" spans="1:30" x14ac:dyDescent="0.25">
      <c r="A47" s="9"/>
      <c r="B47" s="116"/>
      <c r="C47" s="54"/>
      <c r="D47" s="116"/>
      <c r="E47" s="117"/>
      <c r="G47" s="54"/>
      <c r="H47" s="57"/>
      <c r="I47" s="54"/>
      <c r="J47" s="24"/>
      <c r="K47" s="24"/>
      <c r="L47" s="24"/>
      <c r="M47" s="54"/>
      <c r="N47" s="54"/>
      <c r="O47" s="54"/>
      <c r="P47" s="54"/>
      <c r="Q47" s="132"/>
      <c r="R47" s="132"/>
      <c r="S47" s="132"/>
      <c r="T47" s="132"/>
      <c r="U47" s="132"/>
      <c r="V47" s="54"/>
      <c r="W47" s="116"/>
      <c r="X47" s="54"/>
      <c r="Y47" s="101"/>
      <c r="Z47" s="101"/>
      <c r="AA47" s="101"/>
      <c r="AB47" s="101"/>
      <c r="AC47" s="101"/>
      <c r="AD47" s="101"/>
    </row>
    <row r="48" spans="1:30" x14ac:dyDescent="0.25">
      <c r="A48" s="9"/>
      <c r="B48" s="116"/>
      <c r="C48" s="54"/>
      <c r="D48" s="116"/>
      <c r="E48" s="117"/>
      <c r="G48" s="54"/>
      <c r="H48" s="57"/>
      <c r="I48" s="54"/>
      <c r="J48" s="24"/>
      <c r="K48" s="24"/>
      <c r="L48" s="24"/>
      <c r="M48" s="54"/>
      <c r="N48" s="54"/>
      <c r="O48" s="54"/>
      <c r="P48" s="54"/>
      <c r="Q48" s="132"/>
      <c r="R48" s="132"/>
      <c r="S48" s="132"/>
      <c r="T48" s="132"/>
      <c r="U48" s="132"/>
      <c r="V48" s="54"/>
      <c r="W48" s="116"/>
      <c r="X48" s="54"/>
      <c r="Y48" s="101"/>
      <c r="Z48" s="101"/>
      <c r="AA48" s="101"/>
      <c r="AB48" s="101"/>
      <c r="AC48" s="101"/>
      <c r="AD48" s="101"/>
    </row>
    <row r="49" spans="1:30" x14ac:dyDescent="0.25">
      <c r="A49" s="9"/>
      <c r="B49" s="116"/>
      <c r="C49" s="54"/>
      <c r="D49" s="116"/>
      <c r="E49" s="117"/>
      <c r="G49" s="54"/>
      <c r="H49" s="57"/>
      <c r="I49" s="54"/>
      <c r="J49" s="24"/>
      <c r="K49" s="24"/>
      <c r="L49" s="24"/>
      <c r="M49" s="54"/>
      <c r="N49" s="54"/>
      <c r="O49" s="54"/>
      <c r="P49" s="54"/>
      <c r="Q49" s="132"/>
      <c r="R49" s="132"/>
      <c r="S49" s="132"/>
      <c r="T49" s="132"/>
      <c r="U49" s="132"/>
      <c r="V49" s="54"/>
      <c r="W49" s="116"/>
      <c r="X49" s="54"/>
      <c r="Y49" s="101"/>
      <c r="Z49" s="101"/>
      <c r="AA49" s="101"/>
      <c r="AB49" s="101"/>
      <c r="AC49" s="101"/>
      <c r="AD49" s="101"/>
    </row>
    <row r="50" spans="1:30" x14ac:dyDescent="0.25">
      <c r="A50" s="9"/>
      <c r="B50" s="116"/>
      <c r="C50" s="54"/>
      <c r="D50" s="116"/>
      <c r="E50" s="117"/>
      <c r="G50" s="54"/>
      <c r="H50" s="57"/>
      <c r="I50" s="54"/>
      <c r="J50" s="24"/>
      <c r="K50" s="24"/>
      <c r="L50" s="24"/>
      <c r="M50" s="54"/>
      <c r="N50" s="54"/>
      <c r="O50" s="54"/>
      <c r="P50" s="54"/>
      <c r="Q50" s="132"/>
      <c r="R50" s="132"/>
      <c r="S50" s="132"/>
      <c r="T50" s="132"/>
      <c r="U50" s="132"/>
      <c r="V50" s="54"/>
      <c r="W50" s="116"/>
      <c r="X50" s="54"/>
      <c r="Y50" s="101"/>
      <c r="Z50" s="101"/>
      <c r="AA50" s="101"/>
      <c r="AB50" s="101"/>
      <c r="AC50" s="101"/>
      <c r="AD50" s="101"/>
    </row>
    <row r="51" spans="1:30" x14ac:dyDescent="0.25">
      <c r="A51" s="9"/>
      <c r="B51" s="116"/>
      <c r="C51" s="54"/>
      <c r="D51" s="116"/>
      <c r="E51" s="116"/>
      <c r="F51" s="24"/>
      <c r="G51" s="54"/>
      <c r="H51" s="57"/>
      <c r="I51" s="54"/>
      <c r="J51" s="24"/>
      <c r="K51" s="24"/>
      <c r="L51" s="24"/>
      <c r="M51" s="24"/>
      <c r="N51" s="88"/>
      <c r="O51" s="88"/>
      <c r="P51" s="24"/>
      <c r="Q51" s="133"/>
      <c r="R51" s="133"/>
      <c r="S51" s="133"/>
      <c r="T51" s="133"/>
      <c r="U51" s="133"/>
      <c r="V51" s="24"/>
      <c r="W51" s="116"/>
      <c r="X51" s="24"/>
      <c r="Y51" s="101"/>
      <c r="Z51" s="101"/>
      <c r="AA51" s="101"/>
      <c r="AB51" s="101"/>
      <c r="AC51" s="101"/>
      <c r="AD51" s="101"/>
    </row>
    <row r="52" spans="1:30" x14ac:dyDescent="0.25">
      <c r="A52" s="9"/>
      <c r="B52" s="116"/>
      <c r="C52" s="54"/>
      <c r="D52" s="116"/>
      <c r="E52" s="116"/>
      <c r="F52" s="24"/>
      <c r="G52" s="54"/>
      <c r="H52" s="57"/>
      <c r="I52" s="54"/>
      <c r="J52" s="24"/>
      <c r="K52" s="24"/>
      <c r="L52" s="24"/>
      <c r="M52" s="24"/>
      <c r="N52" s="88"/>
      <c r="O52" s="88"/>
      <c r="P52" s="24"/>
      <c r="Q52" s="133"/>
      <c r="R52" s="133"/>
      <c r="S52" s="133"/>
      <c r="T52" s="133"/>
      <c r="U52" s="133"/>
      <c r="V52" s="24"/>
      <c r="W52" s="116"/>
      <c r="X52" s="24"/>
      <c r="Y52" s="101"/>
      <c r="Z52" s="101"/>
      <c r="AA52" s="101"/>
      <c r="AB52" s="101"/>
      <c r="AC52" s="101"/>
      <c r="AD52" s="101"/>
    </row>
    <row r="53" spans="1:30" x14ac:dyDescent="0.25">
      <c r="A53" s="9"/>
      <c r="B53" s="116"/>
      <c r="C53" s="54"/>
      <c r="D53" s="116"/>
      <c r="E53" s="116"/>
      <c r="F53" s="24"/>
      <c r="G53" s="54"/>
      <c r="H53" s="57"/>
      <c r="I53" s="54"/>
      <c r="J53" s="24"/>
      <c r="K53" s="24"/>
      <c r="L53" s="24"/>
      <c r="M53" s="24"/>
      <c r="N53" s="88"/>
      <c r="O53" s="88"/>
      <c r="P53" s="24"/>
      <c r="Q53" s="133"/>
      <c r="R53" s="133"/>
      <c r="S53" s="133"/>
      <c r="T53" s="133"/>
      <c r="U53" s="133"/>
      <c r="V53" s="24"/>
      <c r="W53" s="116"/>
      <c r="X53" s="24"/>
      <c r="Y53" s="101"/>
      <c r="Z53" s="101"/>
      <c r="AA53" s="101"/>
      <c r="AB53" s="101"/>
      <c r="AC53" s="101"/>
      <c r="AD53" s="101"/>
    </row>
    <row r="54" spans="1:30" x14ac:dyDescent="0.25">
      <c r="A54" s="9"/>
      <c r="B54" s="116"/>
      <c r="C54" s="54"/>
      <c r="D54" s="116"/>
      <c r="E54" s="116"/>
      <c r="F54" s="24"/>
      <c r="G54" s="54"/>
      <c r="H54" s="57"/>
      <c r="I54" s="54"/>
      <c r="J54" s="24"/>
      <c r="K54" s="24"/>
      <c r="L54" s="24"/>
      <c r="M54" s="24"/>
      <c r="N54" s="88"/>
      <c r="O54" s="88"/>
      <c r="P54" s="24"/>
      <c r="Q54" s="133"/>
      <c r="R54" s="133"/>
      <c r="S54" s="133"/>
      <c r="T54" s="133"/>
      <c r="U54" s="133"/>
      <c r="V54" s="24"/>
      <c r="W54" s="116"/>
      <c r="X54" s="24"/>
      <c r="Y54" s="101"/>
      <c r="Z54" s="101"/>
      <c r="AA54" s="101"/>
      <c r="AB54" s="101"/>
      <c r="AC54" s="101"/>
      <c r="AD54" s="1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2019-01-02T09:04:32Z</dcterms:modified>
</cp:coreProperties>
</file>