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AD6" i="5"/>
  <c r="AC6" i="5"/>
  <c r="AB6" i="5"/>
  <c r="AA6" i="5"/>
  <c r="W6" i="5"/>
  <c r="U6" i="5"/>
  <c r="T6" i="5"/>
  <c r="S6" i="5"/>
  <c r="R6" i="5"/>
  <c r="Q6" i="5"/>
  <c r="K6" i="5"/>
  <c r="I6" i="5"/>
  <c r="H6" i="5"/>
  <c r="G6" i="5"/>
  <c r="F6" i="5"/>
  <c r="E6" i="5"/>
  <c r="AF6" i="5" l="1"/>
  <c r="I11" i="5"/>
  <c r="K10" i="5"/>
  <c r="G10" i="5"/>
  <c r="F10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<sst xmlns="http://schemas.openxmlformats.org/spreadsheetml/2006/main" count="69" uniqueCount="29">
  <si>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</si>
  <si>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</si>
  <si>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</si>
  <si>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</si>
  <si>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</si>
  <si>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</si>
  <si>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</si>
  <si>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</si>
  <si>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</si>
  <si>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</si>
  <si>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</si>
  <si>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</si>
  <si>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</si>
  <si>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</si>
  <si>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</si>
  <si>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</si>
  <si>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</si>
  <si>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</si>
  <si>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</si>
  <si>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</si>
  <si>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</si>
  <si>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</si>
  <si>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</si>
  <si>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</si>
  <si>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SiiPe  2</t>
  </si>
  <si>
    <t>SiiPe = Siilinjärven Pesis  (1987),  kasvattajaseura</t>
  </si>
  <si>
    <t>6.</t>
  </si>
  <si>
    <t>Matias Rönkä</t>
  </si>
  <si>
    <t>24.8.2003   Siilinjärvi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</si>
</sst>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/>
      <c r="Y4" s="12"/>
      <c r="Z4" s="1"/>
      <c r="AA4" s="12"/>
      <c r="AB4" s="12"/>
      <c r="AC4" s="12"/>
      <c r="AD4" s="12"/>
      <c r="AE4" s="12"/>
      <c r="AF4" s="66"/>
      <c r="AG4" s="10"/>
      <c r="AH4" s="7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0"/>
      <c r="W5" s="19"/>
      <c r="X5" s="12">
        <v>2020</v>
      </c>
      <c r="Y5" s="12" t="s">
        <v>26</v>
      </c>
      <c r="Z5" s="1" t="s">
        <v>24</v>
      </c>
      <c r="AA5" s="12">
        <v>5</v>
      </c>
      <c r="AB5" s="12">
        <v>0</v>
      </c>
      <c r="AC5" s="12">
        <v>0</v>
      </c>
      <c r="AD5" s="12">
        <v>1</v>
      </c>
      <c r="AE5" s="12">
        <v>9</v>
      </c>
      <c r="AF5" s="32">
        <v>0.39129999999999998</v>
      </c>
      <c r="AG5" s="19">
        <v>23</v>
      </c>
      <c r="AH5" s="41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2" t="s">
        <v>13</v>
      </c>
      <c r="C6" s="63"/>
      <c r="D6" s="64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SUM(K5:K5)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SUM(W5:W5)</f>
        <v>0</v>
      </c>
      <c r="X6" s="65" t="s">
        <v>13</v>
      </c>
      <c r="Y6" s="11"/>
      <c r="Z6" s="9"/>
      <c r="AA6" s="36">
        <f>SUM(AA4:AA5)</f>
        <v>5</v>
      </c>
      <c r="AB6" s="36">
        <f>SUM(AB4:AB5)</f>
        <v>0</v>
      </c>
      <c r="AC6" s="36">
        <f>SUM(AC4:AC5)</f>
        <v>0</v>
      </c>
      <c r="AD6" s="36">
        <f>SUM(AD4:AD5)</f>
        <v>1</v>
      </c>
      <c r="AE6" s="36">
        <f>SUM(AE4:AE5)</f>
        <v>9</v>
      </c>
      <c r="AF6" s="37">
        <f>PRODUCT(AE6/AG6)</f>
        <v>0.39130434782608697</v>
      </c>
      <c r="AG6" s="21">
        <f>SUM(AG4:AG5)</f>
        <v>23</v>
      </c>
      <c r="AH6" s="18"/>
      <c r="AI6" s="29"/>
      <c r="AJ6" s="42"/>
      <c r="AK6" s="43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5" t="s">
        <v>25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1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55"/>
      <c r="U9" s="10"/>
      <c r="V9" s="10"/>
      <c r="W9" s="10"/>
      <c r="X9" s="10"/>
      <c r="Y9" s="10"/>
      <c r="Z9" s="10"/>
      <c r="AA9" s="10"/>
      <c r="AB9" s="10"/>
      <c r="AC9" s="10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1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5</v>
      </c>
      <c r="F11" s="48">
        <f>PRODUCT(AB6+AN6)</f>
        <v>0</v>
      </c>
      <c r="G11" s="48">
        <f>PRODUCT(AC6+AO6)</f>
        <v>0</v>
      </c>
      <c r="H11" s="48">
        <f>PRODUCT(AD6+AP6)</f>
        <v>1</v>
      </c>
      <c r="I11" s="48">
        <f>PRODUCT(AE6+AQ6)</f>
        <v>9</v>
      </c>
      <c r="J11" s="61">
        <f>PRODUCT(I11/K11)</f>
        <v>0.39130434782608697</v>
      </c>
      <c r="K11" s="10">
        <f>PRODUCT(AG6+AS6)</f>
        <v>23</v>
      </c>
      <c r="L11" s="54">
        <f>PRODUCT((F11+G11)/E11)</f>
        <v>0</v>
      </c>
      <c r="M11" s="54">
        <f>PRODUCT(H11/E11)</f>
        <v>0.2</v>
      </c>
      <c r="N11" s="54">
        <f>PRODUCT((F11+G11+H11)/E11)</f>
        <v>0.2</v>
      </c>
      <c r="O11" s="54">
        <f>PRODUCT(I11/E11)</f>
        <v>1.8</v>
      </c>
      <c r="Q11" s="17"/>
      <c r="R11" s="17"/>
      <c r="S11" s="16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5</v>
      </c>
      <c r="F12" s="48">
        <f t="shared" ref="F12:I12" si="0">SUM(F9:F11)</f>
        <v>0</v>
      </c>
      <c r="G12" s="48">
        <f t="shared" si="0"/>
        <v>0</v>
      </c>
      <c r="H12" s="48">
        <f t="shared" si="0"/>
        <v>1</v>
      </c>
      <c r="I12" s="48">
        <f t="shared" si="0"/>
        <v>9</v>
      </c>
      <c r="J12" s="61">
        <f>PRODUCT(I12/K12)</f>
        <v>0.39130434782608697</v>
      </c>
      <c r="K12" s="16">
        <f>SUM(K9:K11)</f>
        <v>23</v>
      </c>
      <c r="L12" s="54">
        <f>PRODUCT((F12+G12)/E12)</f>
        <v>0</v>
      </c>
      <c r="M12" s="54">
        <f>PRODUCT(H12/E12)</f>
        <v>0.2</v>
      </c>
      <c r="N12" s="54">
        <f>PRODUCT((F12+G12+H12)/E12)</f>
        <v>0.2</v>
      </c>
      <c r="O12" s="54">
        <f>PRODUCT(I12/E12)</f>
        <v>1.8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6:AN7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2020-08-31T08:02:24Z</dcterms:modified>
</cp:coreProperties>
</file>