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2" i="1" l="1"/>
  <c r="K12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D7" i="1"/>
  <c r="E10" i="1"/>
  <c r="E13" i="1"/>
  <c r="H13" i="1"/>
  <c r="L10" i="1"/>
  <c r="G13" i="1"/>
  <c r="K10" i="1"/>
  <c r="K13" i="1" l="1"/>
  <c r="L13" i="1"/>
</calcChain>
</file>

<file path=xl/sharedStrings.xml><?xml version="1.0" encoding="utf-8"?>
<sst xmlns="http://schemas.openxmlformats.org/spreadsheetml/2006/main" count="103" uniqueCount="72">
  <si>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</si>
  <si>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</si>
  <si>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</si>
  <si>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</si>
  <si>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</si>
  <si>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</si>
  <si>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</si>
  <si>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</si>
  <si>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</si>
  <si>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</si>
  <si>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</si>
  <si>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</si>
  <si>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</si>
  <si>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</si>
  <si>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</si>
  <si>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</si>
  <si>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</si>
  <si>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</si>
  <si>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</si>
  <si>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</si>
  <si>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</si>
  <si>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</si>
  <si>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</si>
  <si>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</si>
  <si>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</si>
  <si>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</si>
  <si>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</si>
  <si>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</si>
  <si>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</si>
  <si>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</si>
  <si>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</si>
  <si>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</si>
  <si>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</si>
  <si>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Riitta Ryynänen</t>
  </si>
  <si>
    <t>9.-10.</t>
  </si>
  <si>
    <t>putoamissarja</t>
  </si>
  <si>
    <t>putoamissarja, karsinta</t>
  </si>
  <si>
    <t>MESTARUUSSARJA</t>
  </si>
  <si>
    <t>URA SM-SARJASSA</t>
  </si>
  <si>
    <t>IlU</t>
  </si>
  <si>
    <t>IlU = Ilomantsin Urheilijat  (1939)</t>
  </si>
  <si>
    <t>ENSIMMÄISET</t>
  </si>
  <si>
    <t>Ottelu</t>
  </si>
  <si>
    <t>1.  ottelu</t>
  </si>
  <si>
    <t>Lyöty juoksu</t>
  </si>
  <si>
    <t>Tuotu juoksu</t>
  </si>
  <si>
    <t>Kunnari</t>
  </si>
  <si>
    <t>20.05. 1979  IlU - TU  14-3</t>
  </si>
  <si>
    <t>2.  ottelu</t>
  </si>
  <si>
    <t>27.05. 1979  Lippo  IlU  17-14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</si>
  <si>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</si>
  <si>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</si>
  <si>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</si>
  <si>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</si>
  <si>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</si>
  <si>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</si>
  <si>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</si>
  <si>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</si>
  <si>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</si>
  <si>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</si>
  <si>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</si>
  <si>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</si>
  <si>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</si>
  <si>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</si>
  <si>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</si>
  <si>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28.06. 1981  Hyvinkää</t>
  </si>
  <si>
    <t>11-12</t>
  </si>
  <si>
    <t>Itä</t>
  </si>
  <si>
    <t>Reino Kuivalainen</t>
  </si>
  <si>
    <t>3/3</t>
  </si>
  <si>
    <t>1/1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</si>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</sst>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left"/>
    </xf>
    <xf numFmtId="49" fontId="1" fillId="9" borderId="13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0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9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39</v>
      </c>
      <c r="E4" s="62">
        <v>10</v>
      </c>
      <c r="F4" s="27">
        <v>1</v>
      </c>
      <c r="G4" s="27">
        <v>6</v>
      </c>
      <c r="H4" s="27">
        <v>3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3</v>
      </c>
      <c r="X4" s="28">
        <v>4</v>
      </c>
      <c r="Y4" s="28"/>
      <c r="Z4" s="27"/>
      <c r="AA4" s="27"/>
      <c r="AB4" s="27"/>
      <c r="AC4" s="27"/>
      <c r="AD4" s="27"/>
      <c r="AE4" s="27"/>
      <c r="AF4" s="64" t="s">
        <v>35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34</v>
      </c>
      <c r="D5" s="29" t="s">
        <v>39</v>
      </c>
      <c r="E5" s="62">
        <v>10</v>
      </c>
      <c r="F5" s="27">
        <v>1</v>
      </c>
      <c r="G5" s="27">
        <v>4</v>
      </c>
      <c r="H5" s="27">
        <v>5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>
        <v>5</v>
      </c>
      <c r="V5" s="28">
        <v>0</v>
      </c>
      <c r="W5" s="28">
        <v>3</v>
      </c>
      <c r="X5" s="28">
        <v>2</v>
      </c>
      <c r="Y5" s="28"/>
      <c r="Z5" s="27"/>
      <c r="AA5" s="27"/>
      <c r="AB5" s="27"/>
      <c r="AC5" s="27"/>
      <c r="AD5" s="27"/>
      <c r="AE5" s="27"/>
      <c r="AF5" s="64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2</v>
      </c>
      <c r="G6" s="19">
        <f>SUM(G4:G5)</f>
        <v>10</v>
      </c>
      <c r="H6" s="19">
        <f>SUM(H4:H5)</f>
        <v>8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7</v>
      </c>
      <c r="V6" s="19">
        <f>SUM(V4:V5)</f>
        <v>0</v>
      </c>
      <c r="W6" s="19">
        <f>SUM(W4:W5)</f>
        <v>6</v>
      </c>
      <c r="X6" s="19">
        <f>SUM(X4:X5)</f>
        <v>6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2</v>
      </c>
      <c r="G10" s="27">
        <f>PRODUCT(G6)</f>
        <v>10</v>
      </c>
      <c r="H10" s="27">
        <f>PRODUCT(H6)</f>
        <v>8</v>
      </c>
      <c r="I10" s="27"/>
      <c r="J10" s="1"/>
      <c r="K10" s="43">
        <f>PRODUCT((F10+G10)/E10)</f>
        <v>0.6</v>
      </c>
      <c r="L10" s="43">
        <f>PRODUCT(H10/E10)</f>
        <v>0.4</v>
      </c>
      <c r="M10" s="43"/>
      <c r="N10" s="30"/>
      <c r="O10" s="25"/>
      <c r="P10" s="67" t="s">
        <v>42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43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7</v>
      </c>
      <c r="F12" s="28">
        <v>0</v>
      </c>
      <c r="G12" s="28">
        <v>6</v>
      </c>
      <c r="H12" s="28">
        <v>6</v>
      </c>
      <c r="I12" s="28"/>
      <c r="J12" s="1"/>
      <c r="K12" s="50">
        <f>PRODUCT((F12+G12)/E12)</f>
        <v>0.8571428571428571</v>
      </c>
      <c r="L12" s="50">
        <f>PRODUCT(H12/E12)</f>
        <v>0.8571428571428571</v>
      </c>
      <c r="M12" s="50"/>
      <c r="N12" s="51"/>
      <c r="O12" s="25"/>
      <c r="P12" s="73" t="s">
        <v>45</v>
      </c>
      <c r="Q12" s="74"/>
      <c r="R12" s="74"/>
      <c r="S12" s="75" t="s">
        <v>47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43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27</v>
      </c>
      <c r="F13" s="19">
        <f>SUM(F10:F12)</f>
        <v>2</v>
      </c>
      <c r="G13" s="19">
        <f>SUM(G10:G12)</f>
        <v>16</v>
      </c>
      <c r="H13" s="19">
        <f>SUM(H10:H12)</f>
        <v>14</v>
      </c>
      <c r="I13" s="19"/>
      <c r="J13" s="1"/>
      <c r="K13" s="55">
        <f>PRODUCT((F13+G13)/E13)</f>
        <v>0.66666666666666663</v>
      </c>
      <c r="L13" s="55">
        <f>PRODUCT(H13/E13)</f>
        <v>0.51851851851851849</v>
      </c>
      <c r="M13" s="55"/>
      <c r="N13" s="31"/>
      <c r="O13" s="25"/>
      <c r="P13" s="79" t="s">
        <v>46</v>
      </c>
      <c r="Q13" s="80"/>
      <c r="R13" s="80"/>
      <c r="S13" s="81" t="s">
        <v>49</v>
      </c>
      <c r="T13" s="81"/>
      <c r="U13" s="81"/>
      <c r="V13" s="81"/>
      <c r="W13" s="81"/>
      <c r="X13" s="81"/>
      <c r="Y13" s="81"/>
      <c r="Z13" s="81"/>
      <c r="AA13" s="81"/>
      <c r="AB13" s="82"/>
      <c r="AC13" s="81"/>
      <c r="AD13" s="83" t="s">
        <v>48</v>
      </c>
      <c r="AE13" s="83"/>
      <c r="AF13" s="8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7"/>
      <c r="AI45" s="57"/>
      <c r="AJ45" s="57"/>
      <c r="AK45" s="57"/>
      <c r="AL45" s="57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57"/>
      <c r="AI46" s="57"/>
      <c r="AJ46" s="57"/>
      <c r="AK46" s="57"/>
      <c r="AL46" s="57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7:32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7:32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5" t="s">
        <v>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33</v>
      </c>
      <c r="C2" s="4"/>
      <c r="D2" s="12"/>
      <c r="E2" s="12"/>
      <c r="F2" s="90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6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51</v>
      </c>
      <c r="C3" s="23" t="s">
        <v>52</v>
      </c>
      <c r="D3" s="93" t="s">
        <v>53</v>
      </c>
      <c r="E3" s="94" t="s">
        <v>1</v>
      </c>
      <c r="F3" s="25"/>
      <c r="G3" s="95" t="s">
        <v>54</v>
      </c>
      <c r="H3" s="96" t="s">
        <v>55</v>
      </c>
      <c r="I3" s="96" t="s">
        <v>28</v>
      </c>
      <c r="J3" s="18" t="s">
        <v>56</v>
      </c>
      <c r="K3" s="97" t="s">
        <v>57</v>
      </c>
      <c r="L3" s="97" t="s">
        <v>58</v>
      </c>
      <c r="M3" s="95" t="s">
        <v>59</v>
      </c>
      <c r="N3" s="95" t="s">
        <v>27</v>
      </c>
      <c r="O3" s="96" t="s">
        <v>60</v>
      </c>
      <c r="P3" s="95" t="s">
        <v>55</v>
      </c>
      <c r="Q3" s="95" t="s">
        <v>3</v>
      </c>
      <c r="R3" s="95">
        <v>1</v>
      </c>
      <c r="S3" s="95">
        <v>2</v>
      </c>
      <c r="T3" s="95">
        <v>3</v>
      </c>
      <c r="U3" s="95" t="s">
        <v>61</v>
      </c>
      <c r="V3" s="18" t="s">
        <v>19</v>
      </c>
      <c r="W3" s="17" t="s">
        <v>62</v>
      </c>
      <c r="X3" s="17" t="s">
        <v>63</v>
      </c>
      <c r="Y3" s="89"/>
      <c r="Z3" s="89"/>
      <c r="AA3" s="89"/>
      <c r="AB3" s="89"/>
      <c r="AC3" s="89"/>
      <c r="AD3" s="89"/>
    </row>
    <row r="4" spans="1:30" x14ac:dyDescent="0.25">
      <c r="A4" s="9"/>
      <c r="B4" s="106" t="s">
        <v>65</v>
      </c>
      <c r="C4" s="107" t="s">
        <v>66</v>
      </c>
      <c r="D4" s="108" t="s">
        <v>67</v>
      </c>
      <c r="E4" s="109"/>
      <c r="F4" s="105"/>
      <c r="G4" s="110"/>
      <c r="H4" s="110"/>
      <c r="I4" s="110">
        <v>1</v>
      </c>
      <c r="J4" s="111"/>
      <c r="K4" s="111" t="s">
        <v>64</v>
      </c>
      <c r="L4" s="110"/>
      <c r="M4" s="110">
        <v>1</v>
      </c>
      <c r="N4" s="110"/>
      <c r="O4" s="112">
        <v>2</v>
      </c>
      <c r="P4" s="112"/>
      <c r="Q4" s="113" t="s">
        <v>69</v>
      </c>
      <c r="R4" s="113"/>
      <c r="S4" s="113"/>
      <c r="T4" s="113" t="s">
        <v>70</v>
      </c>
      <c r="U4" s="113" t="s">
        <v>71</v>
      </c>
      <c r="V4" s="114">
        <v>1</v>
      </c>
      <c r="W4" s="115" t="s">
        <v>68</v>
      </c>
      <c r="X4" s="116"/>
      <c r="Y4" s="89"/>
      <c r="Z4" s="89"/>
      <c r="AA4" s="89"/>
      <c r="AB4" s="89"/>
      <c r="AC4" s="89"/>
      <c r="AD4" s="89"/>
    </row>
    <row r="5" spans="1:30" x14ac:dyDescent="0.25">
      <c r="A5" s="24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89"/>
      <c r="Z5" s="89"/>
      <c r="AA5" s="89"/>
      <c r="AB5" s="89"/>
      <c r="AC5" s="89"/>
      <c r="AD5" s="89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2019-01-30T15:34:43Z</dcterms:modified>
</cp:coreProperties>
</file>