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0" i="1" l="1"/>
  <c r="O4" i="1"/>
  <c r="O14" i="1" l="1"/>
  <c r="O17" i="1" s="1"/>
  <c r="M9" i="1"/>
  <c r="M10" i="1" s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L10" i="1"/>
  <c r="K10" i="1"/>
  <c r="J10" i="1"/>
  <c r="I10" i="1"/>
  <c r="I14" i="1" s="1"/>
  <c r="H10" i="1"/>
  <c r="H14" i="1" s="1"/>
  <c r="H17" i="1" s="1"/>
  <c r="G10" i="1"/>
  <c r="G14" i="1" s="1"/>
  <c r="G17" i="1" s="1"/>
  <c r="F10" i="1"/>
  <c r="F14" i="1" s="1"/>
  <c r="E10" i="1"/>
  <c r="E14" i="1" s="1"/>
  <c r="E17" i="1" s="1"/>
  <c r="N10" i="1" l="1"/>
  <c r="N14" i="1" s="1"/>
  <c r="L17" i="1"/>
  <c r="D11" i="1"/>
  <c r="I17" i="1"/>
  <c r="M17" i="1" s="1"/>
  <c r="M14" i="1"/>
  <c r="K14" i="1"/>
  <c r="F17" i="1"/>
  <c r="K17" i="1" s="1"/>
  <c r="L14" i="1"/>
  <c r="N17" i="1" l="1"/>
</calcChain>
</file>

<file path=xl/sharedStrings.xml><?xml version="1.0" encoding="utf-8"?>
<sst xmlns="http://schemas.openxmlformats.org/spreadsheetml/2006/main" count="118" uniqueCount="81">
  <si>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</si>
  <si>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</si>
  <si>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</si>
  <si>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</si>
  <si>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</si>
  <si>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</si>
  <si>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</si>
  <si>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</si>
  <si>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</si>
  <si>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</si>
  <si>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</si>
  <si>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</si>
  <si>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</si>
  <si>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</si>
  <si>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</si>
  <si>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</si>
  <si>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</si>
  <si>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</si>
  <si>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</si>
  <si>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</si>
  <si>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</si>
  <si>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</si>
  <si>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</si>
  <si>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</si>
  <si>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</si>
  <si>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</si>
  <si>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</si>
  <si>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</si>
  <si>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</si>
  <si>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</si>
  <si>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</si>
  <si>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</si>
  <si>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6.</t>
  </si>
  <si>
    <t>Manse PP</t>
  </si>
  <si>
    <t>----</t>
  </si>
  <si>
    <t>Eeva Ruponen</t>
  </si>
  <si>
    <t>6.6.1944</t>
  </si>
  <si>
    <t>Manse PP = Mansen Pesäpallo  (1978)</t>
  </si>
  <si>
    <t>ENSIMMÄISET</t>
  </si>
  <si>
    <t>Ottelu</t>
  </si>
  <si>
    <t>Lyöty juoksu</t>
  </si>
  <si>
    <t>Tuotu juoksu</t>
  </si>
  <si>
    <t>Kunnari</t>
  </si>
  <si>
    <t>1.  ottelu</t>
  </si>
  <si>
    <t>29.05. 1982  SMJ - Manse PP  1-14</t>
  </si>
  <si>
    <t>MESTARUUSSARJA</t>
  </si>
  <si>
    <t>URA SM-SARJASSA</t>
  </si>
  <si>
    <t>3.</t>
  </si>
  <si>
    <t>1.</t>
  </si>
  <si>
    <t>Cup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</si>
  <si>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</si>
  <si>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</si>
  <si>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</si>
  <si>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</si>
  <si>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</si>
  <si>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</si>
  <si>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</si>
  <si>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</si>
  <si>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</si>
  <si>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</si>
  <si>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</si>
  <si>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</si>
  <si>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 xml:space="preserve"> LIITTO - LEHDISTÖ - KORTTI</t>
  </si>
  <si>
    <t>NAISET</t>
  </si>
  <si>
    <t>Tulos</t>
  </si>
  <si>
    <t xml:space="preserve">  KL-%</t>
  </si>
  <si>
    <t>01.07. 1984  Tampere</t>
  </si>
  <si>
    <t>Lehdistö</t>
  </si>
  <si>
    <t>Pertti Matara</t>
  </si>
  <si>
    <t xml:space="preserve">  9-6</t>
  </si>
  <si>
    <t>2v</t>
  </si>
  <si>
    <t>5</t>
  </si>
  <si>
    <t>40 v  0 kk  25 pv</t>
  </si>
  <si>
    <t xml:space="preserve">  37 v 11 kk 23 pv</t>
  </si>
  <si>
    <t>7.  ottelu</t>
  </si>
  <si>
    <t>17.07. 1982  Kiri - Manse PP  2-17</t>
  </si>
  <si>
    <t xml:space="preserve">  38 v   1 kk 11 pv</t>
  </si>
  <si>
    <t>3/8</t>
  </si>
  <si>
    <t>0/1</t>
  </si>
  <si>
    <t>1/1</t>
  </si>
  <si>
    <t>1/3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</si>
</sst>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2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quotePrefix="1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left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9" xfId="0" applyFont="1" applyFill="1" applyBorder="1"/>
    <xf numFmtId="0" fontId="6" fillId="8" borderId="1" xfId="0" applyFont="1" applyFill="1" applyBorder="1" applyAlignment="1">
      <alignment vertical="top"/>
    </xf>
    <xf numFmtId="0" fontId="3" fillId="0" borderId="0" xfId="0" applyFont="1" applyFill="1"/>
    <xf numFmtId="0" fontId="4" fillId="0" borderId="0" xfId="0" applyFont="1" applyFill="1"/>
    <xf numFmtId="0" fontId="1" fillId="5" borderId="3" xfId="0" applyFont="1" applyFill="1" applyBorder="1" applyAlignment="1">
      <alignment horizontal="left"/>
    </xf>
    <xf numFmtId="0" fontId="8" fillId="3" borderId="11" xfId="0" applyFont="1" applyFill="1" applyBorder="1" applyAlignment="1"/>
    <xf numFmtId="0" fontId="8" fillId="3" borderId="7" xfId="0" applyFont="1" applyFill="1" applyBorder="1" applyAlignment="1">
      <alignment horizontal="left"/>
    </xf>
    <xf numFmtId="0" fontId="1" fillId="3" borderId="7" xfId="0" applyFont="1" applyFill="1" applyBorder="1" applyAlignment="1"/>
    <xf numFmtId="49" fontId="8" fillId="3" borderId="7" xfId="0" applyNumberFormat="1" applyFont="1" applyFill="1" applyBorder="1" applyAlignment="1"/>
    <xf numFmtId="0" fontId="1" fillId="2" borderId="8" xfId="0" applyFont="1" applyFill="1" applyBorder="1" applyAlignment="1"/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1" fontId="1" fillId="5" borderId="3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/>
    <xf numFmtId="0" fontId="1" fillId="5" borderId="8" xfId="0" applyFont="1" applyFill="1" applyBorder="1" applyAlignment="1">
      <alignment horizontal="left"/>
    </xf>
    <xf numFmtId="49" fontId="1" fillId="5" borderId="8" xfId="0" applyNumberFormat="1" applyFont="1" applyFill="1" applyBorder="1" applyAlignment="1">
      <alignment horizontal="left"/>
    </xf>
    <xf numFmtId="0" fontId="1" fillId="5" borderId="6" xfId="0" applyFont="1" applyFill="1" applyBorder="1" applyAlignment="1"/>
    <xf numFmtId="0" fontId="1" fillId="5" borderId="3" xfId="0" applyNumberFormat="1" applyFont="1" applyFill="1" applyBorder="1" applyAlignment="1">
      <alignment horizontal="center"/>
    </xf>
    <xf numFmtId="49" fontId="1" fillId="5" borderId="1" xfId="0" applyNumberFormat="1" applyFont="1" applyFill="1" applyBorder="1" applyAlignment="1">
      <alignment horizontal="center"/>
    </xf>
    <xf numFmtId="0" fontId="1" fillId="5" borderId="1" xfId="0" applyNumberFormat="1" applyFont="1" applyFill="1" applyBorder="1" applyAlignment="1">
      <alignment horizontal="center"/>
    </xf>
    <xf numFmtId="49" fontId="1" fillId="5" borderId="3" xfId="0" applyNumberFormat="1" applyFont="1" applyFill="1" applyBorder="1" applyAlignment="1">
      <alignment horizontal="center"/>
    </xf>
    <xf numFmtId="1" fontId="1" fillId="5" borderId="10" xfId="0" applyNumberFormat="1" applyFont="1" applyFill="1" applyBorder="1" applyAlignment="1">
      <alignment horizontal="center"/>
    </xf>
    <xf numFmtId="49" fontId="1" fillId="5" borderId="10" xfId="0" applyNumberFormat="1" applyFont="1" applyFill="1" applyBorder="1" applyAlignment="1">
      <alignment horizontal="center"/>
    </xf>
    <xf numFmtId="165" fontId="1" fillId="5" borderId="9" xfId="1" applyNumberFormat="1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9" customWidth="1"/>
    <col min="4" max="4" width="11.8554687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23" width="5.7109375" style="6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35</v>
      </c>
      <c r="C1" s="2"/>
      <c r="D1" s="3"/>
      <c r="E1" s="4" t="s">
        <v>36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45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49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1982</v>
      </c>
      <c r="C4" s="27" t="s">
        <v>32</v>
      </c>
      <c r="D4" s="41" t="s">
        <v>33</v>
      </c>
      <c r="E4" s="27">
        <v>14</v>
      </c>
      <c r="F4" s="27">
        <v>1</v>
      </c>
      <c r="G4" s="27">
        <v>22</v>
      </c>
      <c r="H4" s="27">
        <v>14</v>
      </c>
      <c r="I4" s="27">
        <v>63</v>
      </c>
      <c r="J4" s="27">
        <v>4</v>
      </c>
      <c r="K4" s="27">
        <v>15</v>
      </c>
      <c r="L4" s="27">
        <v>21</v>
      </c>
      <c r="M4" s="27">
        <v>23</v>
      </c>
      <c r="N4" s="30">
        <v>0.58878504672897192</v>
      </c>
      <c r="O4" s="25">
        <f>PRODUCT(I4/N4)</f>
        <v>107.00000000000001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1983</v>
      </c>
      <c r="C5" s="27" t="s">
        <v>47</v>
      </c>
      <c r="D5" s="41" t="s">
        <v>33</v>
      </c>
      <c r="E5" s="27">
        <v>18</v>
      </c>
      <c r="F5" s="27">
        <v>1</v>
      </c>
      <c r="G5" s="27">
        <v>20</v>
      </c>
      <c r="H5" s="27">
        <v>22</v>
      </c>
      <c r="I5" s="27">
        <v>83</v>
      </c>
      <c r="J5" s="27">
        <v>19</v>
      </c>
      <c r="K5" s="27">
        <v>19</v>
      </c>
      <c r="L5" s="27">
        <v>24</v>
      </c>
      <c r="M5" s="27">
        <v>21</v>
      </c>
      <c r="N5" s="30">
        <v>0.71551724137931039</v>
      </c>
      <c r="O5" s="25">
        <v>116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>
        <v>1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1984</v>
      </c>
      <c r="C6" s="27" t="s">
        <v>48</v>
      </c>
      <c r="D6" s="41" t="s">
        <v>33</v>
      </c>
      <c r="E6" s="27">
        <v>15</v>
      </c>
      <c r="F6" s="27">
        <v>2</v>
      </c>
      <c r="G6" s="27">
        <v>22</v>
      </c>
      <c r="H6" s="27">
        <v>21</v>
      </c>
      <c r="I6" s="27">
        <v>79</v>
      </c>
      <c r="J6" s="27">
        <v>11</v>
      </c>
      <c r="K6" s="27">
        <v>21</v>
      </c>
      <c r="L6" s="27">
        <v>23</v>
      </c>
      <c r="M6" s="27">
        <v>24</v>
      </c>
      <c r="N6" s="30">
        <v>0.68695652173913047</v>
      </c>
      <c r="O6" s="25">
        <v>115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>
        <v>1</v>
      </c>
      <c r="AB6" s="27"/>
      <c r="AC6" s="27">
        <v>1</v>
      </c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1985</v>
      </c>
      <c r="C7" s="27"/>
      <c r="D7" s="41"/>
      <c r="E7" s="27"/>
      <c r="F7" s="27"/>
      <c r="G7" s="27"/>
      <c r="H7" s="27"/>
      <c r="I7" s="27"/>
      <c r="J7" s="27"/>
      <c r="K7" s="27"/>
      <c r="L7" s="27"/>
      <c r="M7" s="27"/>
      <c r="N7" s="30"/>
      <c r="O7" s="25">
        <v>0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1986</v>
      </c>
      <c r="C8" s="27"/>
      <c r="D8" s="41"/>
      <c r="E8" s="27"/>
      <c r="F8" s="27"/>
      <c r="G8" s="27"/>
      <c r="H8" s="27"/>
      <c r="I8" s="27"/>
      <c r="J8" s="27"/>
      <c r="K8" s="27"/>
      <c r="L8" s="27"/>
      <c r="M8" s="27"/>
      <c r="N8" s="30"/>
      <c r="O8" s="25">
        <v>0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1987</v>
      </c>
      <c r="C9" s="42" t="s">
        <v>32</v>
      </c>
      <c r="D9" s="41" t="s">
        <v>33</v>
      </c>
      <c r="E9" s="27">
        <v>1</v>
      </c>
      <c r="F9" s="27">
        <v>0</v>
      </c>
      <c r="G9" s="27">
        <v>0</v>
      </c>
      <c r="H9" s="27">
        <v>0</v>
      </c>
      <c r="I9" s="27">
        <v>0</v>
      </c>
      <c r="J9" s="27">
        <v>0</v>
      </c>
      <c r="K9" s="27">
        <v>0</v>
      </c>
      <c r="L9" s="27">
        <v>0</v>
      </c>
      <c r="M9" s="27">
        <f>PRODUCT(F9+G9)</f>
        <v>0</v>
      </c>
      <c r="N9" s="61" t="s">
        <v>34</v>
      </c>
      <c r="O9" s="25">
        <v>0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55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17" t="s">
        <v>9</v>
      </c>
      <c r="C10" s="18"/>
      <c r="D10" s="16"/>
      <c r="E10" s="19">
        <f t="shared" ref="E10:M10" si="0">SUM(E4:E9)</f>
        <v>48</v>
      </c>
      <c r="F10" s="19">
        <f t="shared" si="0"/>
        <v>4</v>
      </c>
      <c r="G10" s="19">
        <f t="shared" si="0"/>
        <v>64</v>
      </c>
      <c r="H10" s="19">
        <f t="shared" si="0"/>
        <v>57</v>
      </c>
      <c r="I10" s="19">
        <f t="shared" si="0"/>
        <v>225</v>
      </c>
      <c r="J10" s="19">
        <f t="shared" si="0"/>
        <v>34</v>
      </c>
      <c r="K10" s="19">
        <f t="shared" si="0"/>
        <v>55</v>
      </c>
      <c r="L10" s="19">
        <f t="shared" si="0"/>
        <v>68</v>
      </c>
      <c r="M10" s="19">
        <f t="shared" si="0"/>
        <v>68</v>
      </c>
      <c r="N10" s="31">
        <f>PRODUCT(I10/O10)</f>
        <v>0.66568047337278102</v>
      </c>
      <c r="O10" s="32">
        <f>SUM(O4:O9)</f>
        <v>338</v>
      </c>
      <c r="P10" s="19">
        <f t="shared" ref="P10:AE10" si="1">SUM(P4:P9)</f>
        <v>0</v>
      </c>
      <c r="Q10" s="19">
        <f t="shared" si="1"/>
        <v>0</v>
      </c>
      <c r="R10" s="19">
        <f t="shared" si="1"/>
        <v>0</v>
      </c>
      <c r="S10" s="19">
        <f t="shared" si="1"/>
        <v>0</v>
      </c>
      <c r="T10" s="19">
        <f t="shared" si="1"/>
        <v>0</v>
      </c>
      <c r="U10" s="19">
        <f t="shared" si="1"/>
        <v>0</v>
      </c>
      <c r="V10" s="19">
        <f t="shared" si="1"/>
        <v>0</v>
      </c>
      <c r="W10" s="19">
        <f t="shared" si="1"/>
        <v>0</v>
      </c>
      <c r="X10" s="19">
        <f t="shared" si="1"/>
        <v>0</v>
      </c>
      <c r="Y10" s="19">
        <f t="shared" si="1"/>
        <v>0</v>
      </c>
      <c r="Z10" s="19">
        <f t="shared" si="1"/>
        <v>0</v>
      </c>
      <c r="AA10" s="19">
        <f t="shared" si="1"/>
        <v>1</v>
      </c>
      <c r="AB10" s="19">
        <f t="shared" si="1"/>
        <v>0</v>
      </c>
      <c r="AC10" s="19">
        <f t="shared" si="1"/>
        <v>1</v>
      </c>
      <c r="AD10" s="19">
        <f t="shared" si="1"/>
        <v>0</v>
      </c>
      <c r="AE10" s="19">
        <f t="shared" si="1"/>
        <v>1</v>
      </c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9" t="s">
        <v>2</v>
      </c>
      <c r="C11" s="33"/>
      <c r="D11" s="34">
        <f>SUM(F10:H10)+((I10-F10-G10)/3)+(E10/3)+(Z10*25)+(AA10*25)+(AB10*10)+(AC10*25)+(AD10*20)+(AE10*15)</f>
        <v>258.33333333333337</v>
      </c>
      <c r="E11" s="1"/>
      <c r="F11" s="1"/>
      <c r="G11" s="1"/>
      <c r="H11" s="1"/>
      <c r="I11" s="1"/>
      <c r="J11" s="1"/>
      <c r="K11" s="1"/>
      <c r="L11" s="1"/>
      <c r="M11" s="1"/>
      <c r="N11" s="3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36"/>
      <c r="AE11" s="1"/>
      <c r="AF11" s="1"/>
      <c r="AG11" s="24"/>
      <c r="AH11" s="9"/>
      <c r="AI11" s="9"/>
      <c r="AJ11" s="9"/>
      <c r="AK11" s="9"/>
      <c r="AL11" s="9"/>
    </row>
    <row r="12" spans="1:38" s="10" customFormat="1" ht="15" customHeight="1" x14ac:dyDescent="0.25">
      <c r="A12" s="1"/>
      <c r="B12" s="1"/>
      <c r="C12" s="1"/>
      <c r="D12" s="25"/>
      <c r="E12" s="1"/>
      <c r="F12" s="1"/>
      <c r="G12" s="1"/>
      <c r="H12" s="1"/>
      <c r="I12" s="1"/>
      <c r="J12" s="1"/>
      <c r="K12" s="1"/>
      <c r="L12" s="1"/>
      <c r="M12" s="1"/>
      <c r="N12" s="35"/>
      <c r="O12" s="37"/>
      <c r="P12" s="1"/>
      <c r="Q12" s="38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39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3" t="s">
        <v>46</v>
      </c>
      <c r="C13" s="40"/>
      <c r="D13" s="40"/>
      <c r="E13" s="19" t="s">
        <v>4</v>
      </c>
      <c r="F13" s="19" t="s">
        <v>12</v>
      </c>
      <c r="G13" s="16" t="s">
        <v>13</v>
      </c>
      <c r="H13" s="19" t="s">
        <v>14</v>
      </c>
      <c r="I13" s="19" t="s">
        <v>3</v>
      </c>
      <c r="J13" s="1"/>
      <c r="K13" s="19" t="s">
        <v>22</v>
      </c>
      <c r="L13" s="19" t="s">
        <v>23</v>
      </c>
      <c r="M13" s="19" t="s">
        <v>24</v>
      </c>
      <c r="N13" s="31" t="s">
        <v>30</v>
      </c>
      <c r="O13" s="25"/>
      <c r="P13" s="41" t="s">
        <v>38</v>
      </c>
      <c r="Q13" s="13"/>
      <c r="R13" s="13"/>
      <c r="S13" s="13"/>
      <c r="T13" s="63"/>
      <c r="U13" s="63"/>
      <c r="V13" s="63"/>
      <c r="W13" s="63"/>
      <c r="X13" s="63"/>
      <c r="Y13" s="13"/>
      <c r="Z13" s="13"/>
      <c r="AA13" s="13"/>
      <c r="AB13" s="13"/>
      <c r="AC13" s="13"/>
      <c r="AD13" s="13"/>
      <c r="AE13" s="13"/>
      <c r="AF13" s="42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1" t="s">
        <v>15</v>
      </c>
      <c r="C14" s="13"/>
      <c r="D14" s="43"/>
      <c r="E14" s="27">
        <f>PRODUCT(E10)</f>
        <v>48</v>
      </c>
      <c r="F14" s="27">
        <f>PRODUCT(F10)</f>
        <v>4</v>
      </c>
      <c r="G14" s="27">
        <f>PRODUCT(G10)</f>
        <v>64</v>
      </c>
      <c r="H14" s="27">
        <f>PRODUCT(H10)</f>
        <v>57</v>
      </c>
      <c r="I14" s="27">
        <f>PRODUCT(I10)</f>
        <v>225</v>
      </c>
      <c r="J14" s="1"/>
      <c r="K14" s="44">
        <f>PRODUCT((F14+G14)/E14)</f>
        <v>1.4166666666666667</v>
      </c>
      <c r="L14" s="44">
        <f>PRODUCT(H14/E14)</f>
        <v>1.1875</v>
      </c>
      <c r="M14" s="44">
        <f>PRODUCT(I14/E14)</f>
        <v>4.6875</v>
      </c>
      <c r="N14" s="30">
        <f>PRODUCT(N10)</f>
        <v>0.66568047337278102</v>
      </c>
      <c r="O14" s="25">
        <f>PRODUCT(O10)</f>
        <v>338</v>
      </c>
      <c r="P14" s="64" t="s">
        <v>39</v>
      </c>
      <c r="Q14" s="65"/>
      <c r="R14" s="65"/>
      <c r="S14" s="66" t="s">
        <v>44</v>
      </c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7" t="s">
        <v>43</v>
      </c>
      <c r="AE14" s="66"/>
      <c r="AF14" s="68" t="s">
        <v>73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5" t="s">
        <v>16</v>
      </c>
      <c r="C15" s="46"/>
      <c r="D15" s="47"/>
      <c r="E15" s="27"/>
      <c r="F15" s="27"/>
      <c r="G15" s="27"/>
      <c r="H15" s="27"/>
      <c r="I15" s="27"/>
      <c r="J15" s="1"/>
      <c r="K15" s="44"/>
      <c r="L15" s="44"/>
      <c r="M15" s="44"/>
      <c r="N15" s="30"/>
      <c r="O15" s="25">
        <v>0</v>
      </c>
      <c r="P15" s="69" t="s">
        <v>40</v>
      </c>
      <c r="Q15" s="70"/>
      <c r="R15" s="70"/>
      <c r="S15" s="71" t="s">
        <v>44</v>
      </c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2" t="s">
        <v>43</v>
      </c>
      <c r="AE15" s="71"/>
      <c r="AF15" s="73" t="s">
        <v>73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8" t="s">
        <v>17</v>
      </c>
      <c r="C16" s="49"/>
      <c r="D16" s="50"/>
      <c r="E16" s="28"/>
      <c r="F16" s="28"/>
      <c r="G16" s="28"/>
      <c r="H16" s="28"/>
      <c r="I16" s="28"/>
      <c r="J16" s="1"/>
      <c r="K16" s="51"/>
      <c r="L16" s="51"/>
      <c r="M16" s="51"/>
      <c r="N16" s="52"/>
      <c r="O16" s="25">
        <v>0</v>
      </c>
      <c r="P16" s="69" t="s">
        <v>41</v>
      </c>
      <c r="Q16" s="70"/>
      <c r="R16" s="70"/>
      <c r="S16" s="71" t="s">
        <v>44</v>
      </c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2" t="s">
        <v>43</v>
      </c>
      <c r="AE16" s="71"/>
      <c r="AF16" s="73" t="s">
        <v>73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53" t="s">
        <v>18</v>
      </c>
      <c r="C17" s="54"/>
      <c r="D17" s="55"/>
      <c r="E17" s="19">
        <f>SUM(E14:E16)</f>
        <v>48</v>
      </c>
      <c r="F17" s="19">
        <f>SUM(F14:F16)</f>
        <v>4</v>
      </c>
      <c r="G17" s="19">
        <f>SUM(G14:G16)</f>
        <v>64</v>
      </c>
      <c r="H17" s="19">
        <f>SUM(H14:H16)</f>
        <v>57</v>
      </c>
      <c r="I17" s="19">
        <f>SUM(I14:I16)</f>
        <v>225</v>
      </c>
      <c r="J17" s="1"/>
      <c r="K17" s="56">
        <f>PRODUCT((F17+G17)/E17)</f>
        <v>1.4166666666666667</v>
      </c>
      <c r="L17" s="56">
        <f>PRODUCT(H17/E17)</f>
        <v>1.1875</v>
      </c>
      <c r="M17" s="56">
        <f>PRODUCT(I17/E17)</f>
        <v>4.6875</v>
      </c>
      <c r="N17" s="31">
        <f>PRODUCT(I17/O17)</f>
        <v>0.66568047337278102</v>
      </c>
      <c r="O17" s="25">
        <f>SUM(O14:O16)</f>
        <v>338</v>
      </c>
      <c r="P17" s="74" t="s">
        <v>42</v>
      </c>
      <c r="Q17" s="75"/>
      <c r="R17" s="75"/>
      <c r="S17" s="76" t="s">
        <v>75</v>
      </c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7" t="s">
        <v>74</v>
      </c>
      <c r="AE17" s="76"/>
      <c r="AF17" s="78" t="s">
        <v>76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36"/>
      <c r="C18" s="36"/>
      <c r="D18" s="36"/>
      <c r="E18" s="36"/>
      <c r="F18" s="36"/>
      <c r="G18" s="36"/>
      <c r="H18" s="36"/>
      <c r="I18" s="36"/>
      <c r="J18" s="1"/>
      <c r="K18" s="36"/>
      <c r="L18" s="36"/>
      <c r="M18" s="36"/>
      <c r="N18" s="35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 t="s">
        <v>31</v>
      </c>
      <c r="C19" s="1"/>
      <c r="D19" s="62" t="s">
        <v>37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s="58" customFormat="1" ht="15" customHeight="1" x14ac:dyDescent="0.25">
      <c r="A23" s="1"/>
      <c r="B23" s="1"/>
      <c r="C23" s="9"/>
      <c r="D23" s="9"/>
      <c r="E23" s="1"/>
      <c r="F23" s="1"/>
      <c r="G23" s="1"/>
      <c r="H23" s="1"/>
      <c r="I23" s="1"/>
      <c r="J23" s="1"/>
      <c r="K23" s="1"/>
      <c r="L23" s="1"/>
      <c r="M23" s="57"/>
      <c r="N23" s="5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58" customFormat="1" ht="15" customHeight="1" x14ac:dyDescent="0.25">
      <c r="A24" s="1"/>
      <c r="B24" s="1"/>
      <c r="C24" s="9"/>
      <c r="D24" s="9"/>
      <c r="E24" s="1"/>
      <c r="F24" s="1"/>
      <c r="G24" s="1"/>
      <c r="H24" s="1"/>
      <c r="I24" s="1"/>
      <c r="J24" s="1"/>
      <c r="K24" s="1"/>
      <c r="L24" s="1"/>
      <c r="M24" s="57"/>
      <c r="N24" s="5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58" customFormat="1" ht="15" customHeight="1" x14ac:dyDescent="0.25">
      <c r="A25" s="1"/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57"/>
      <c r="N25" s="5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58" customFormat="1" ht="15" customHeight="1" x14ac:dyDescent="0.25">
      <c r="A26" s="1"/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57"/>
      <c r="N26" s="5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58" customFormat="1" ht="15" customHeight="1" x14ac:dyDescent="0.25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57"/>
      <c r="N27" s="5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8" customFormat="1" ht="15" customHeight="1" x14ac:dyDescent="0.25">
      <c r="A28" s="1"/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57"/>
      <c r="N28" s="5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8" customFormat="1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57"/>
      <c r="N29" s="5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8" customFormat="1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57"/>
      <c r="N30" s="5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8" customFormat="1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57"/>
      <c r="N31" s="5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8" customFormat="1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57"/>
      <c r="N32" s="5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8" customFormat="1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57"/>
      <c r="N33" s="5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8" customFormat="1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57"/>
      <c r="N34" s="5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8" customFormat="1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57"/>
      <c r="N35" s="5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8" customFormat="1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7"/>
      <c r="N36" s="5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58" customFormat="1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7"/>
      <c r="N37" s="57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58" customFormat="1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7"/>
      <c r="N38" s="5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58" customFormat="1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7"/>
      <c r="N39" s="57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58" customFormat="1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7"/>
      <c r="N40" s="57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58" customFormat="1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7"/>
      <c r="N41" s="57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58" customFormat="1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57"/>
      <c r="N42" s="57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58" customFormat="1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7"/>
      <c r="N43" s="57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58" customFormat="1" ht="15" customHeight="1" x14ac:dyDescent="0.25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57"/>
      <c r="N44" s="57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58" customFormat="1" ht="15" customHeight="1" x14ac:dyDescent="0.25">
      <c r="A45" s="1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57"/>
      <c r="N45" s="57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58" customFormat="1" ht="15" customHeight="1" x14ac:dyDescent="0.25">
      <c r="A46" s="1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57"/>
      <c r="N46" s="57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s="58" customFormat="1" ht="15" customHeight="1" x14ac:dyDescent="0.25">
      <c r="A47" s="1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57"/>
      <c r="N47" s="57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s="58" customFormat="1" ht="15" customHeight="1" x14ac:dyDescent="0.25">
      <c r="A48" s="1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57"/>
      <c r="N48" s="57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s="58" customFormat="1" ht="15" customHeight="1" x14ac:dyDescent="0.25">
      <c r="A49" s="1"/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57"/>
      <c r="N49" s="57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s="58" customFormat="1" ht="15" customHeight="1" x14ac:dyDescent="0.25">
      <c r="A50" s="1"/>
      <c r="B50" s="1"/>
      <c r="C50" s="9"/>
      <c r="D50" s="9"/>
      <c r="E50" s="1"/>
      <c r="F50" s="1"/>
      <c r="G50" s="1"/>
      <c r="H50" s="1"/>
      <c r="I50" s="1"/>
      <c r="J50" s="1"/>
      <c r="K50" s="1"/>
      <c r="L50" s="1"/>
      <c r="M50" s="57"/>
      <c r="N50" s="57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s="58" customFormat="1" ht="15" customHeight="1" x14ac:dyDescent="0.25">
      <c r="A51" s="1"/>
      <c r="B51" s="1"/>
      <c r="C51" s="9"/>
      <c r="D51" s="9"/>
      <c r="E51" s="1"/>
      <c r="F51" s="1"/>
      <c r="G51" s="1"/>
      <c r="H51" s="1"/>
      <c r="I51" s="1"/>
      <c r="J51" s="1"/>
      <c r="K51" s="1"/>
      <c r="L51" s="1"/>
      <c r="M51" s="57"/>
      <c r="N51" s="57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s="58" customFormat="1" ht="15" customHeight="1" x14ac:dyDescent="0.25">
      <c r="A52" s="1"/>
      <c r="B52" s="1"/>
      <c r="C52" s="9"/>
      <c r="D52" s="9"/>
      <c r="E52" s="1"/>
      <c r="F52" s="1"/>
      <c r="G52" s="1"/>
      <c r="H52" s="1"/>
      <c r="I52" s="1"/>
      <c r="J52" s="1"/>
      <c r="K52" s="1"/>
      <c r="L52" s="1"/>
      <c r="M52" s="57"/>
      <c r="N52" s="57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s="58" customFormat="1" ht="15" customHeight="1" x14ac:dyDescent="0.25">
      <c r="A53" s="1"/>
      <c r="B53" s="1"/>
      <c r="C53" s="9"/>
      <c r="D53" s="9"/>
      <c r="E53" s="1"/>
      <c r="F53" s="1"/>
      <c r="G53" s="1"/>
      <c r="H53" s="1"/>
      <c r="I53" s="1"/>
      <c r="J53" s="1"/>
      <c r="K53" s="1"/>
      <c r="L53" s="1"/>
      <c r="M53" s="57"/>
      <c r="N53" s="57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s="58" customFormat="1" ht="15" customHeight="1" x14ac:dyDescent="0.25">
      <c r="A54" s="1"/>
      <c r="B54" s="1"/>
      <c r="C54" s="9"/>
      <c r="D54" s="9"/>
      <c r="E54" s="1"/>
      <c r="F54" s="1"/>
      <c r="G54" s="1"/>
      <c r="H54" s="1"/>
      <c r="I54" s="1"/>
      <c r="J54" s="1"/>
      <c r="K54" s="1"/>
      <c r="L54" s="1"/>
      <c r="M54" s="57"/>
      <c r="N54" s="57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s="58" customFormat="1" ht="15" customHeight="1" x14ac:dyDescent="0.25">
      <c r="A55" s="1"/>
      <c r="B55" s="1"/>
      <c r="C55" s="9"/>
      <c r="D55" s="9"/>
      <c r="E55" s="1"/>
      <c r="F55" s="1"/>
      <c r="G55" s="1"/>
      <c r="H55" s="1"/>
      <c r="I55" s="1"/>
      <c r="J55" s="1"/>
      <c r="K55" s="1"/>
      <c r="L55" s="1"/>
      <c r="M55" s="57"/>
      <c r="N55" s="57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s="58" customFormat="1" ht="15" customHeight="1" x14ac:dyDescent="0.25">
      <c r="A56" s="1"/>
      <c r="B56" s="1"/>
      <c r="C56" s="9"/>
      <c r="D56" s="9"/>
      <c r="E56" s="1"/>
      <c r="F56" s="1"/>
      <c r="G56" s="1"/>
      <c r="H56" s="1"/>
      <c r="I56" s="1"/>
      <c r="J56" s="1"/>
      <c r="K56" s="1"/>
      <c r="L56" s="1"/>
      <c r="M56" s="57"/>
      <c r="N56" s="57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s="58" customFormat="1" ht="15" customHeight="1" x14ac:dyDescent="0.25">
      <c r="A57" s="1"/>
      <c r="B57" s="1"/>
      <c r="C57" s="9"/>
      <c r="D57" s="9"/>
      <c r="E57" s="1"/>
      <c r="F57" s="1"/>
      <c r="G57" s="1"/>
      <c r="H57" s="1"/>
      <c r="I57" s="1"/>
      <c r="J57" s="1"/>
      <c r="K57" s="1"/>
      <c r="L57" s="1"/>
      <c r="M57" s="57"/>
      <c r="N57" s="57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s="58" customFormat="1" ht="15" customHeight="1" x14ac:dyDescent="0.25">
      <c r="A58" s="1"/>
      <c r="B58" s="1"/>
      <c r="C58" s="9"/>
      <c r="D58" s="9"/>
      <c r="E58" s="1"/>
      <c r="F58" s="1"/>
      <c r="G58" s="1"/>
      <c r="H58" s="1"/>
      <c r="I58" s="1"/>
      <c r="J58" s="1"/>
      <c r="K58" s="1"/>
      <c r="L58" s="1"/>
      <c r="M58" s="57"/>
      <c r="N58" s="57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s="58" customFormat="1" ht="15" customHeight="1" x14ac:dyDescent="0.25">
      <c r="A59" s="1"/>
      <c r="B59" s="1"/>
      <c r="C59" s="9"/>
      <c r="D59" s="9"/>
      <c r="E59" s="1"/>
      <c r="F59" s="1"/>
      <c r="G59" s="1"/>
      <c r="H59" s="1"/>
      <c r="I59" s="1"/>
      <c r="J59" s="1"/>
      <c r="K59" s="1"/>
      <c r="L59" s="1"/>
      <c r="M59" s="57"/>
      <c r="N59" s="57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s="58" customFormat="1" ht="15" customHeight="1" x14ac:dyDescent="0.25">
      <c r="A60" s="1"/>
      <c r="B60" s="1"/>
      <c r="C60" s="9"/>
      <c r="D60" s="9"/>
      <c r="E60" s="1"/>
      <c r="F60" s="1"/>
      <c r="G60" s="1"/>
      <c r="H60" s="1"/>
      <c r="I60" s="1"/>
      <c r="J60" s="1"/>
      <c r="K60" s="1"/>
      <c r="L60" s="1"/>
      <c r="M60" s="57"/>
      <c r="N60" s="57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s="58" customFormat="1" ht="15" customHeight="1" x14ac:dyDescent="0.25">
      <c r="A61" s="1"/>
      <c r="B61" s="1"/>
      <c r="C61" s="9"/>
      <c r="D61" s="9"/>
      <c r="E61" s="1"/>
      <c r="F61" s="1"/>
      <c r="G61" s="1"/>
      <c r="H61" s="1"/>
      <c r="I61" s="1"/>
      <c r="J61" s="1"/>
      <c r="K61" s="1"/>
      <c r="L61" s="1"/>
      <c r="M61" s="57"/>
      <c r="N61" s="57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s="58" customFormat="1" ht="15" customHeight="1" x14ac:dyDescent="0.25">
      <c r="A62" s="1"/>
      <c r="B62" s="1"/>
      <c r="C62" s="9"/>
      <c r="D62" s="9"/>
      <c r="E62" s="1"/>
      <c r="F62" s="1"/>
      <c r="G62" s="1"/>
      <c r="H62" s="1"/>
      <c r="I62" s="1"/>
      <c r="J62" s="1"/>
      <c r="K62" s="1"/>
      <c r="L62" s="1"/>
      <c r="M62" s="57"/>
      <c r="N62" s="57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s="58" customFormat="1" ht="15" customHeight="1" x14ac:dyDescent="0.25">
      <c r="A63" s="1"/>
      <c r="B63" s="1"/>
      <c r="C63" s="9"/>
      <c r="D63" s="9"/>
      <c r="E63" s="1"/>
      <c r="F63" s="1"/>
      <c r="G63" s="1"/>
      <c r="H63" s="1"/>
      <c r="I63" s="1"/>
      <c r="J63" s="1"/>
      <c r="K63" s="1"/>
      <c r="L63" s="1"/>
      <c r="M63" s="57"/>
      <c r="N63" s="57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s="58" customFormat="1" ht="15" customHeight="1" x14ac:dyDescent="0.25">
      <c r="A64" s="1"/>
      <c r="B64" s="1"/>
      <c r="C64" s="9"/>
      <c r="D64" s="9"/>
      <c r="E64" s="1"/>
      <c r="F64" s="1"/>
      <c r="G64" s="1"/>
      <c r="H64" s="1"/>
      <c r="I64" s="1"/>
      <c r="J64" s="1"/>
      <c r="K64" s="1"/>
      <c r="L64" s="1"/>
      <c r="M64" s="57"/>
      <c r="N64" s="57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s="58" customFormat="1" ht="15" customHeight="1" x14ac:dyDescent="0.25">
      <c r="A65" s="1"/>
      <c r="B65" s="1"/>
      <c r="C65" s="9"/>
      <c r="D65" s="9"/>
      <c r="E65" s="1"/>
      <c r="F65" s="1"/>
      <c r="G65" s="1"/>
      <c r="H65" s="1"/>
      <c r="I65" s="1"/>
      <c r="J65" s="1"/>
      <c r="K65" s="1"/>
      <c r="L65" s="1"/>
      <c r="M65" s="57"/>
      <c r="N65" s="57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s="58" customFormat="1" ht="15" customHeight="1" x14ac:dyDescent="0.25">
      <c r="A66" s="1"/>
      <c r="B66" s="1"/>
      <c r="C66" s="9"/>
      <c r="D66" s="9"/>
      <c r="E66" s="1"/>
      <c r="F66" s="1"/>
      <c r="G66" s="1"/>
      <c r="H66" s="1"/>
      <c r="I66" s="1"/>
      <c r="J66" s="1"/>
      <c r="K66" s="1"/>
      <c r="L66" s="1"/>
      <c r="M66" s="57"/>
      <c r="N66" s="57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s="58" customFormat="1" ht="15" customHeight="1" x14ac:dyDescent="0.25">
      <c r="A67" s="1"/>
      <c r="B67" s="1"/>
      <c r="C67" s="9"/>
      <c r="D67" s="9"/>
      <c r="E67" s="1"/>
      <c r="F67" s="1"/>
      <c r="G67" s="1"/>
      <c r="H67" s="1"/>
      <c r="I67" s="1"/>
      <c r="J67" s="1"/>
      <c r="K67" s="1"/>
      <c r="L67" s="1"/>
      <c r="M67" s="57"/>
      <c r="N67" s="57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s="58" customFormat="1" ht="15" customHeight="1" x14ac:dyDescent="0.25">
      <c r="A68" s="1"/>
      <c r="B68" s="1"/>
      <c r="C68" s="9"/>
      <c r="D68" s="9"/>
      <c r="E68" s="1"/>
      <c r="F68" s="1"/>
      <c r="G68" s="1"/>
      <c r="H68" s="1"/>
      <c r="I68" s="1"/>
      <c r="J68" s="1"/>
      <c r="K68" s="1"/>
      <c r="L68" s="1"/>
      <c r="M68" s="57"/>
      <c r="N68" s="57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s="58" customFormat="1" ht="15" customHeight="1" x14ac:dyDescent="0.25">
      <c r="A69" s="1"/>
      <c r="B69" s="1"/>
      <c r="C69" s="9"/>
      <c r="D69" s="9"/>
      <c r="E69" s="1"/>
      <c r="F69" s="1"/>
      <c r="G69" s="1"/>
      <c r="H69" s="1"/>
      <c r="I69" s="1"/>
      <c r="J69" s="1"/>
      <c r="K69" s="1"/>
      <c r="L69" s="1"/>
      <c r="M69" s="57"/>
      <c r="N69" s="57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s="58" customFormat="1" ht="15" customHeight="1" x14ac:dyDescent="0.25">
      <c r="A70" s="1"/>
      <c r="B70" s="1"/>
      <c r="C70" s="9"/>
      <c r="D70" s="9"/>
      <c r="E70" s="1"/>
      <c r="F70" s="1"/>
      <c r="G70" s="1"/>
      <c r="H70" s="1"/>
      <c r="I70" s="1"/>
      <c r="J70" s="1"/>
      <c r="K70" s="1"/>
      <c r="L70" s="1"/>
      <c r="M70" s="57"/>
      <c r="N70" s="57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s="58" customFormat="1" ht="15" customHeight="1" x14ac:dyDescent="0.25">
      <c r="A71" s="1"/>
      <c r="B71" s="1"/>
      <c r="C71" s="9"/>
      <c r="D71" s="9"/>
      <c r="E71" s="1"/>
      <c r="F71" s="1"/>
      <c r="G71" s="1"/>
      <c r="H71" s="1"/>
      <c r="I71" s="1"/>
      <c r="J71" s="1"/>
      <c r="K71" s="1"/>
      <c r="L71" s="1"/>
      <c r="M71" s="57"/>
      <c r="N71" s="57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s="58" customFormat="1" ht="15" customHeight="1" x14ac:dyDescent="0.25">
      <c r="A72" s="1"/>
      <c r="B72" s="1"/>
      <c r="C72" s="9"/>
      <c r="D72" s="9"/>
      <c r="E72" s="1"/>
      <c r="F72" s="1"/>
      <c r="G72" s="1"/>
      <c r="H72" s="1"/>
      <c r="I72" s="1"/>
      <c r="J72" s="1"/>
      <c r="K72" s="1"/>
      <c r="L72" s="1"/>
      <c r="M72" s="57"/>
      <c r="N72" s="57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s="58" customFormat="1" ht="15" customHeight="1" x14ac:dyDescent="0.25">
      <c r="A73" s="1"/>
      <c r="B73" s="1"/>
      <c r="C73" s="9"/>
      <c r="D73" s="9"/>
      <c r="E73" s="1"/>
      <c r="F73" s="1"/>
      <c r="G73" s="1"/>
      <c r="H73" s="1"/>
      <c r="I73" s="1"/>
      <c r="J73" s="1"/>
      <c r="K73" s="1"/>
      <c r="L73" s="1"/>
      <c r="M73" s="57"/>
      <c r="N73" s="57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s="58" customFormat="1" ht="15" customHeight="1" x14ac:dyDescent="0.25">
      <c r="A74" s="1"/>
      <c r="B74" s="1"/>
      <c r="C74" s="9"/>
      <c r="D74" s="9"/>
      <c r="E74" s="1"/>
      <c r="F74" s="1"/>
      <c r="G74" s="1"/>
      <c r="H74" s="1"/>
      <c r="I74" s="1"/>
      <c r="J74" s="1"/>
      <c r="K74" s="1"/>
      <c r="L74" s="1"/>
      <c r="M74" s="57"/>
      <c r="N74" s="57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s="58" customFormat="1" ht="15" customHeight="1" x14ac:dyDescent="0.25">
      <c r="A75" s="1"/>
      <c r="B75" s="1"/>
      <c r="C75" s="9"/>
      <c r="D75" s="9"/>
      <c r="E75" s="1"/>
      <c r="F75" s="1"/>
      <c r="G75" s="1"/>
      <c r="H75" s="1"/>
      <c r="I75" s="1"/>
      <c r="J75" s="1"/>
      <c r="K75" s="1"/>
      <c r="L75" s="1"/>
      <c r="M75" s="57"/>
      <c r="N75" s="57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s="58" customFormat="1" ht="15" customHeight="1" x14ac:dyDescent="0.25">
      <c r="A76" s="1"/>
      <c r="B76" s="1"/>
      <c r="C76" s="9"/>
      <c r="D76" s="9"/>
      <c r="E76" s="1"/>
      <c r="F76" s="1"/>
      <c r="G76" s="1"/>
      <c r="H76" s="1"/>
      <c r="I76" s="1"/>
      <c r="J76" s="1"/>
      <c r="K76" s="1"/>
      <c r="L76" s="1"/>
      <c r="M76" s="57"/>
      <c r="N76" s="57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s="58" customFormat="1" ht="15" customHeight="1" x14ac:dyDescent="0.25">
      <c r="A77" s="1"/>
      <c r="B77" s="1"/>
      <c r="C77" s="9"/>
      <c r="D77" s="9"/>
      <c r="E77" s="1"/>
      <c r="F77" s="1"/>
      <c r="G77" s="1"/>
      <c r="H77" s="1"/>
      <c r="I77" s="1"/>
      <c r="J77" s="1"/>
      <c r="K77" s="1"/>
      <c r="L77" s="1"/>
      <c r="M77" s="57"/>
      <c r="N77" s="57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s="58" customFormat="1" ht="15" customHeight="1" x14ac:dyDescent="0.25">
      <c r="A78" s="1"/>
      <c r="B78" s="1"/>
      <c r="C78" s="9"/>
      <c r="D78" s="9"/>
      <c r="E78" s="1"/>
      <c r="F78" s="1"/>
      <c r="G78" s="1"/>
      <c r="H78" s="1"/>
      <c r="I78" s="1"/>
      <c r="J78" s="1"/>
      <c r="K78" s="1"/>
      <c r="L78" s="1"/>
      <c r="M78" s="57"/>
      <c r="N78" s="57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s="58" customFormat="1" ht="15" customHeight="1" x14ac:dyDescent="0.25">
      <c r="A79" s="1"/>
      <c r="B79" s="1"/>
      <c r="C79" s="9"/>
      <c r="D79" s="9"/>
      <c r="E79" s="1"/>
      <c r="F79" s="1"/>
      <c r="G79" s="1"/>
      <c r="H79" s="1"/>
      <c r="I79" s="1"/>
      <c r="J79" s="1"/>
      <c r="K79" s="1"/>
      <c r="L79" s="1"/>
      <c r="M79" s="57"/>
      <c r="N79" s="57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s="58" customFormat="1" ht="15" customHeight="1" x14ac:dyDescent="0.25">
      <c r="A80" s="1"/>
      <c r="B80" s="1"/>
      <c r="C80" s="9"/>
      <c r="D80" s="9"/>
      <c r="E80" s="1"/>
      <c r="F80" s="1"/>
      <c r="G80" s="1"/>
      <c r="H80" s="1"/>
      <c r="I80" s="1"/>
      <c r="J80" s="1"/>
      <c r="K80" s="1"/>
      <c r="L80" s="1"/>
      <c r="M80" s="57"/>
      <c r="N80" s="57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s="58" customFormat="1" ht="15" customHeight="1" x14ac:dyDescent="0.25">
      <c r="A81" s="1"/>
      <c r="B81" s="1"/>
      <c r="C81" s="9"/>
      <c r="D81" s="9"/>
      <c r="E81" s="1"/>
      <c r="F81" s="1"/>
      <c r="G81" s="1"/>
      <c r="H81" s="1"/>
      <c r="I81" s="1"/>
      <c r="J81" s="1"/>
      <c r="K81" s="1"/>
      <c r="L81" s="1"/>
      <c r="M81" s="57"/>
      <c r="N81" s="57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s="58" customFormat="1" ht="15" customHeight="1" x14ac:dyDescent="0.25">
      <c r="A82" s="1"/>
      <c r="B82" s="1"/>
      <c r="C82" s="9"/>
      <c r="D82" s="9"/>
      <c r="E82" s="1"/>
      <c r="F82" s="1"/>
      <c r="G82" s="1"/>
      <c r="H82" s="1"/>
      <c r="I82" s="1"/>
      <c r="J82" s="1"/>
      <c r="K82" s="1"/>
      <c r="L82" s="1"/>
      <c r="M82" s="57"/>
      <c r="N82" s="57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s="58" customFormat="1" ht="15" customHeight="1" x14ac:dyDescent="0.25">
      <c r="A83" s="1"/>
      <c r="B83" s="1"/>
      <c r="C83" s="9"/>
      <c r="D83" s="9"/>
      <c r="E83" s="1"/>
      <c r="F83" s="1"/>
      <c r="G83" s="1"/>
      <c r="H83" s="1"/>
      <c r="I83" s="1"/>
      <c r="J83" s="1"/>
      <c r="K83" s="1"/>
      <c r="L83" s="1"/>
      <c r="M83" s="57"/>
      <c r="N83" s="57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s="58" customFormat="1" ht="15" customHeight="1" x14ac:dyDescent="0.25">
      <c r="A84" s="1"/>
      <c r="B84" s="1"/>
      <c r="C84" s="9"/>
      <c r="D84" s="9"/>
      <c r="E84" s="1"/>
      <c r="F84" s="1"/>
      <c r="G84" s="1"/>
      <c r="H84" s="1"/>
      <c r="I84" s="1"/>
      <c r="J84" s="1"/>
      <c r="K84" s="1"/>
      <c r="L84" s="1"/>
      <c r="M84" s="57"/>
      <c r="N84" s="57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s="58" customFormat="1" ht="15" customHeight="1" x14ac:dyDescent="0.25">
      <c r="A85" s="1"/>
      <c r="B85" s="1"/>
      <c r="C85" s="9"/>
      <c r="D85" s="9"/>
      <c r="E85" s="1"/>
      <c r="F85" s="1"/>
      <c r="G85" s="1"/>
      <c r="H85" s="1"/>
      <c r="I85" s="1"/>
      <c r="J85" s="1"/>
      <c r="K85" s="1"/>
      <c r="L85" s="1"/>
      <c r="M85" s="57"/>
      <c r="N85" s="57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s="58" customFormat="1" ht="15" customHeight="1" x14ac:dyDescent="0.25">
      <c r="A86" s="1"/>
      <c r="B86" s="1"/>
      <c r="C86" s="9"/>
      <c r="D86" s="9"/>
      <c r="E86" s="1"/>
      <c r="F86" s="1"/>
      <c r="G86" s="1"/>
      <c r="H86" s="1"/>
      <c r="I86" s="1"/>
      <c r="J86" s="1"/>
      <c r="K86" s="1"/>
      <c r="L86" s="1"/>
      <c r="M86" s="57"/>
      <c r="N86" s="57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s="58" customFormat="1" ht="15" customHeight="1" x14ac:dyDescent="0.25">
      <c r="A87" s="1"/>
      <c r="B87" s="1"/>
      <c r="C87" s="9"/>
      <c r="D87" s="9"/>
      <c r="E87" s="1"/>
      <c r="F87" s="1"/>
      <c r="G87" s="1"/>
      <c r="H87" s="1"/>
      <c r="I87" s="1"/>
      <c r="J87" s="1"/>
      <c r="K87" s="1"/>
      <c r="L87" s="1"/>
      <c r="M87" s="57"/>
      <c r="N87" s="57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s="58" customFormat="1" ht="15" customHeight="1" x14ac:dyDescent="0.25">
      <c r="A88" s="1"/>
      <c r="B88" s="1"/>
      <c r="C88" s="9"/>
      <c r="D88" s="9"/>
      <c r="E88" s="1"/>
      <c r="F88" s="1"/>
      <c r="G88" s="1"/>
      <c r="H88" s="1"/>
      <c r="I88" s="1"/>
      <c r="J88" s="1"/>
      <c r="K88" s="1"/>
      <c r="L88" s="1"/>
      <c r="M88" s="57"/>
      <c r="N88" s="57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s="58" customFormat="1" ht="15" customHeight="1" x14ac:dyDescent="0.25">
      <c r="A89" s="1"/>
      <c r="B89" s="1"/>
      <c r="C89" s="9"/>
      <c r="D89" s="9"/>
      <c r="E89" s="1"/>
      <c r="F89" s="1"/>
      <c r="G89" s="1"/>
      <c r="H89" s="1"/>
      <c r="I89" s="1"/>
      <c r="J89" s="1"/>
      <c r="K89" s="1"/>
      <c r="L89" s="1"/>
      <c r="M89" s="57"/>
      <c r="N89" s="57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s="58" customFormat="1" ht="15" customHeight="1" x14ac:dyDescent="0.25">
      <c r="A90" s="1"/>
      <c r="B90" s="1"/>
      <c r="C90" s="9"/>
      <c r="D90" s="9"/>
      <c r="E90" s="1"/>
      <c r="F90" s="1"/>
      <c r="G90" s="1"/>
      <c r="H90" s="1"/>
      <c r="I90" s="1"/>
      <c r="J90" s="1"/>
      <c r="K90" s="1"/>
      <c r="L90" s="1"/>
      <c r="M90" s="57"/>
      <c r="N90" s="57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s="58" customFormat="1" ht="15" customHeight="1" x14ac:dyDescent="0.25">
      <c r="A91" s="1"/>
      <c r="B91" s="1"/>
      <c r="C91" s="9"/>
      <c r="D91" s="9"/>
      <c r="E91" s="1"/>
      <c r="F91" s="1"/>
      <c r="G91" s="1"/>
      <c r="H91" s="1"/>
      <c r="I91" s="1"/>
      <c r="J91" s="1"/>
      <c r="K91" s="1"/>
      <c r="L91" s="1"/>
      <c r="M91" s="57"/>
      <c r="N91" s="57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s="58" customFormat="1" ht="15" customHeight="1" x14ac:dyDescent="0.25">
      <c r="A92" s="1"/>
      <c r="B92" s="1"/>
      <c r="C92" s="9"/>
      <c r="D92" s="9"/>
      <c r="E92" s="1"/>
      <c r="F92" s="1"/>
      <c r="G92" s="1"/>
      <c r="H92" s="1"/>
      <c r="I92" s="1"/>
      <c r="J92" s="1"/>
      <c r="K92" s="1"/>
      <c r="L92" s="1"/>
      <c r="M92" s="57"/>
      <c r="N92" s="57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s="58" customFormat="1" ht="15" customHeight="1" x14ac:dyDescent="0.25">
      <c r="A93" s="1"/>
      <c r="B93" s="1"/>
      <c r="C93" s="9"/>
      <c r="D93" s="9"/>
      <c r="E93" s="1"/>
      <c r="F93" s="1"/>
      <c r="G93" s="1"/>
      <c r="H93" s="1"/>
      <c r="I93" s="1"/>
      <c r="J93" s="1"/>
      <c r="K93" s="1"/>
      <c r="L93" s="1"/>
      <c r="M93" s="57"/>
      <c r="N93" s="57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s="58" customFormat="1" ht="15" customHeight="1" x14ac:dyDescent="0.25">
      <c r="A94" s="1"/>
      <c r="B94" s="1"/>
      <c r="C94" s="9"/>
      <c r="D94" s="9"/>
      <c r="E94" s="1"/>
      <c r="F94" s="1"/>
      <c r="G94" s="1"/>
      <c r="H94" s="1"/>
      <c r="I94" s="1"/>
      <c r="J94" s="1"/>
      <c r="K94" s="1"/>
      <c r="L94" s="1"/>
      <c r="M94" s="57"/>
      <c r="N94" s="57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s="58" customFormat="1" ht="15" customHeight="1" x14ac:dyDescent="0.25">
      <c r="A95" s="1"/>
      <c r="B95" s="1"/>
      <c r="C95" s="9"/>
      <c r="D95" s="9"/>
      <c r="E95" s="1"/>
      <c r="F95" s="1"/>
      <c r="G95" s="1"/>
      <c r="H95" s="1"/>
      <c r="I95" s="1"/>
      <c r="J95" s="1"/>
      <c r="K95" s="1"/>
      <c r="L95" s="1"/>
      <c r="M95" s="57"/>
      <c r="N95" s="57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s="58" customFormat="1" ht="15" customHeight="1" x14ac:dyDescent="0.25">
      <c r="A96" s="1"/>
      <c r="B96" s="1"/>
      <c r="C96" s="9"/>
      <c r="D96" s="9"/>
      <c r="E96" s="1"/>
      <c r="F96" s="1"/>
      <c r="G96" s="1"/>
      <c r="H96" s="1"/>
      <c r="I96" s="1"/>
      <c r="J96" s="1"/>
      <c r="K96" s="1"/>
      <c r="L96" s="1"/>
      <c r="M96" s="57"/>
      <c r="N96" s="57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8"/>
  <sheetViews>
    <sheetView zoomScale="97" zoomScaleNormal="97" workbookViewId="0"/>
  </sheetViews>
  <sheetFormatPr defaultRowHeight="15" x14ac:dyDescent="0.25"/>
  <cols>
    <col min="1" max="1" width="0.7109375" style="101" customWidth="1"/>
    <col min="2" max="2" width="31.140625" style="111" customWidth="1"/>
    <col min="3" max="3" width="17.5703125" style="112" customWidth="1"/>
    <col min="4" max="4" width="10.5703125" style="113" customWidth="1"/>
    <col min="5" max="5" width="12" style="113" customWidth="1"/>
    <col min="6" max="6" width="0.7109375" style="37" customWidth="1"/>
    <col min="7" max="11" width="4.7109375" style="112" customWidth="1"/>
    <col min="12" max="12" width="6.28515625" style="112" customWidth="1"/>
    <col min="13" max="16" width="4.7109375" style="112" customWidth="1"/>
    <col min="17" max="21" width="6.7109375" style="112" customWidth="1"/>
    <col min="22" max="22" width="11" style="112" customWidth="1"/>
    <col min="23" max="23" width="24.140625" style="113" customWidth="1"/>
    <col min="24" max="24" width="9.42578125" style="112" customWidth="1"/>
    <col min="25" max="30" width="9.140625" style="114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8" s="101" customFormat="1" ht="18.75" customHeight="1" x14ac:dyDescent="0.25">
      <c r="A1" s="9"/>
      <c r="B1" s="100" t="s">
        <v>62</v>
      </c>
      <c r="C1" s="79"/>
      <c r="D1" s="80"/>
      <c r="E1" s="80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80"/>
      <c r="X1" s="81"/>
      <c r="Y1" s="82"/>
      <c r="Z1" s="82"/>
      <c r="AA1" s="82"/>
      <c r="AB1" s="82"/>
      <c r="AC1" s="82"/>
      <c r="AD1" s="82"/>
      <c r="AE1" s="82"/>
      <c r="AF1" s="82"/>
      <c r="AG1" s="82"/>
      <c r="AH1" s="82"/>
    </row>
    <row r="2" spans="1:38" s="10" customFormat="1" ht="15" customHeight="1" x14ac:dyDescent="0.25">
      <c r="A2" s="1"/>
      <c r="B2" s="41" t="s">
        <v>35</v>
      </c>
      <c r="C2" s="116" t="s">
        <v>36</v>
      </c>
      <c r="D2" s="84"/>
      <c r="E2" s="117"/>
      <c r="F2" s="12"/>
      <c r="G2" s="84"/>
      <c r="H2" s="84"/>
      <c r="I2" s="84"/>
      <c r="J2" s="12"/>
      <c r="K2" s="83"/>
      <c r="L2" s="83"/>
      <c r="M2" s="83"/>
      <c r="N2" s="83"/>
      <c r="O2" s="83"/>
      <c r="P2" s="84"/>
      <c r="Q2" s="12"/>
      <c r="R2" s="12"/>
      <c r="S2" s="12"/>
      <c r="T2" s="12"/>
      <c r="U2" s="12"/>
      <c r="V2" s="12"/>
      <c r="W2" s="12"/>
      <c r="X2" s="4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9"/>
      <c r="AJ2" s="9"/>
      <c r="AK2" s="9"/>
      <c r="AL2" s="9"/>
    </row>
    <row r="3" spans="1:38" s="102" customFormat="1" ht="15" customHeight="1" x14ac:dyDescent="0.25">
      <c r="A3" s="24"/>
      <c r="B3" s="85" t="s">
        <v>63</v>
      </c>
      <c r="C3" s="85" t="s">
        <v>64</v>
      </c>
      <c r="D3" s="86" t="s">
        <v>50</v>
      </c>
      <c r="E3" s="87" t="s">
        <v>1</v>
      </c>
      <c r="F3" s="38"/>
      <c r="G3" s="88" t="s">
        <v>51</v>
      </c>
      <c r="H3" s="89" t="s">
        <v>52</v>
      </c>
      <c r="I3" s="89" t="s">
        <v>28</v>
      </c>
      <c r="J3" s="90" t="s">
        <v>53</v>
      </c>
      <c r="K3" s="90" t="s">
        <v>54</v>
      </c>
      <c r="L3" s="90" t="s">
        <v>55</v>
      </c>
      <c r="M3" s="88" t="s">
        <v>56</v>
      </c>
      <c r="N3" s="88" t="s">
        <v>27</v>
      </c>
      <c r="O3" s="89" t="s">
        <v>57</v>
      </c>
      <c r="P3" s="88" t="s">
        <v>52</v>
      </c>
      <c r="Q3" s="88" t="s">
        <v>3</v>
      </c>
      <c r="R3" s="88">
        <v>1</v>
      </c>
      <c r="S3" s="88">
        <v>2</v>
      </c>
      <c r="T3" s="88">
        <v>3</v>
      </c>
      <c r="U3" s="88" t="s">
        <v>58</v>
      </c>
      <c r="V3" s="90" t="s">
        <v>65</v>
      </c>
      <c r="W3" s="86" t="s">
        <v>59</v>
      </c>
      <c r="X3" s="86" t="s">
        <v>60</v>
      </c>
      <c r="Y3" s="82"/>
      <c r="Z3" s="82"/>
      <c r="AA3" s="82"/>
      <c r="AB3" s="82"/>
      <c r="AC3" s="82"/>
      <c r="AD3" s="82"/>
      <c r="AE3" s="82"/>
      <c r="AF3" s="82"/>
      <c r="AG3" s="82"/>
      <c r="AH3" s="82"/>
    </row>
    <row r="4" spans="1:38" s="102" customFormat="1" ht="15" customHeight="1" x14ac:dyDescent="0.25">
      <c r="A4" s="24"/>
      <c r="B4" s="118" t="s">
        <v>66</v>
      </c>
      <c r="C4" s="119" t="s">
        <v>69</v>
      </c>
      <c r="D4" s="103" t="s">
        <v>67</v>
      </c>
      <c r="E4" s="103" t="s">
        <v>33</v>
      </c>
      <c r="F4" s="120"/>
      <c r="G4" s="121"/>
      <c r="H4" s="121"/>
      <c r="I4" s="121">
        <v>1</v>
      </c>
      <c r="J4" s="122" t="s">
        <v>70</v>
      </c>
      <c r="K4" s="123" t="s">
        <v>71</v>
      </c>
      <c r="L4" s="124"/>
      <c r="M4" s="115">
        <v>1</v>
      </c>
      <c r="N4" s="115"/>
      <c r="O4" s="125">
        <v>1</v>
      </c>
      <c r="P4" s="125">
        <v>1</v>
      </c>
      <c r="Q4" s="126" t="s">
        <v>77</v>
      </c>
      <c r="R4" s="126" t="s">
        <v>78</v>
      </c>
      <c r="S4" s="126" t="s">
        <v>79</v>
      </c>
      <c r="T4" s="126" t="s">
        <v>80</v>
      </c>
      <c r="U4" s="126" t="s">
        <v>80</v>
      </c>
      <c r="V4" s="127">
        <v>0.375</v>
      </c>
      <c r="W4" s="103" t="s">
        <v>68</v>
      </c>
      <c r="X4" s="128">
        <v>350</v>
      </c>
      <c r="Y4" s="82"/>
      <c r="Z4" s="82"/>
      <c r="AA4" s="82"/>
      <c r="AB4" s="82"/>
      <c r="AC4" s="82"/>
      <c r="AD4" s="82"/>
      <c r="AE4" s="82"/>
      <c r="AF4" s="82"/>
      <c r="AG4" s="82"/>
      <c r="AH4" s="82"/>
    </row>
    <row r="5" spans="1:38" x14ac:dyDescent="0.25">
      <c r="A5" s="24"/>
      <c r="B5" s="104" t="s">
        <v>61</v>
      </c>
      <c r="C5" s="105" t="s">
        <v>72</v>
      </c>
      <c r="D5" s="106"/>
      <c r="E5" s="93"/>
      <c r="F5" s="92"/>
      <c r="G5" s="107"/>
      <c r="H5" s="93"/>
      <c r="I5" s="91"/>
      <c r="J5" s="93"/>
      <c r="K5" s="93"/>
      <c r="L5" s="93"/>
      <c r="M5" s="93"/>
      <c r="N5" s="93"/>
      <c r="O5" s="93"/>
      <c r="P5" s="93"/>
      <c r="Q5" s="93"/>
      <c r="R5" s="105"/>
      <c r="S5" s="93"/>
      <c r="T5" s="93"/>
      <c r="U5" s="93"/>
      <c r="V5" s="93"/>
      <c r="W5" s="105"/>
      <c r="X5" s="94"/>
      <c r="Y5" s="82"/>
      <c r="Z5" s="82"/>
      <c r="AA5" s="82"/>
      <c r="AB5" s="82"/>
      <c r="AC5" s="82"/>
      <c r="AD5" s="82"/>
      <c r="AE5" s="82"/>
      <c r="AF5" s="82"/>
      <c r="AG5" s="82"/>
      <c r="AH5" s="82"/>
    </row>
    <row r="6" spans="1:38" x14ac:dyDescent="0.25">
      <c r="A6" s="24"/>
      <c r="B6" s="108"/>
      <c r="C6" s="96"/>
      <c r="D6" s="95"/>
      <c r="E6" s="99"/>
      <c r="F6" s="99"/>
      <c r="G6" s="96"/>
      <c r="H6" s="97"/>
      <c r="I6" s="97"/>
      <c r="J6" s="97"/>
      <c r="K6" s="97"/>
      <c r="L6" s="97"/>
      <c r="M6" s="96"/>
      <c r="N6" s="97"/>
      <c r="O6" s="97"/>
      <c r="P6" s="97"/>
      <c r="Q6" s="97"/>
      <c r="R6" s="96"/>
      <c r="S6" s="97"/>
      <c r="T6" s="97"/>
      <c r="U6" s="97"/>
      <c r="V6" s="97"/>
      <c r="W6" s="96"/>
      <c r="X6" s="98"/>
      <c r="Y6" s="82"/>
      <c r="Z6" s="82"/>
      <c r="AA6" s="82"/>
      <c r="AB6" s="82"/>
      <c r="AC6" s="82"/>
      <c r="AD6" s="82"/>
      <c r="AE6" s="82"/>
      <c r="AF6" s="82"/>
      <c r="AG6" s="82"/>
      <c r="AH6" s="82"/>
    </row>
    <row r="7" spans="1:38" x14ac:dyDescent="0.25">
      <c r="A7" s="24"/>
      <c r="B7" s="109"/>
      <c r="C7" s="1"/>
      <c r="D7" s="109"/>
      <c r="E7" s="110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09"/>
      <c r="X7" s="1"/>
      <c r="Y7" s="82"/>
      <c r="Z7" s="82"/>
      <c r="AA7" s="82"/>
      <c r="AB7" s="82"/>
      <c r="AC7" s="82"/>
      <c r="AD7" s="82"/>
      <c r="AE7" s="82"/>
      <c r="AF7" s="82"/>
      <c r="AG7" s="82"/>
      <c r="AH7" s="82"/>
    </row>
    <row r="8" spans="1:38" x14ac:dyDescent="0.25">
      <c r="A8" s="24"/>
      <c r="B8" s="109"/>
      <c r="C8" s="1"/>
      <c r="D8" s="109"/>
      <c r="E8" s="110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9"/>
      <c r="X8" s="1"/>
      <c r="Y8" s="82"/>
      <c r="Z8" s="82"/>
      <c r="AA8" s="82"/>
      <c r="AB8" s="82"/>
      <c r="AC8" s="82"/>
      <c r="AD8" s="82"/>
      <c r="AE8" s="82"/>
      <c r="AF8" s="82"/>
      <c r="AG8" s="82"/>
      <c r="AH8" s="82"/>
    </row>
    <row r="9" spans="1:38" x14ac:dyDescent="0.25">
      <c r="A9" s="24"/>
      <c r="B9" s="109"/>
      <c r="C9" s="1"/>
      <c r="D9" s="109"/>
      <c r="E9" s="110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9"/>
      <c r="X9" s="1"/>
      <c r="Y9" s="82"/>
      <c r="Z9" s="82"/>
      <c r="AA9" s="82"/>
      <c r="AB9" s="82"/>
      <c r="AC9" s="82"/>
      <c r="AD9" s="82"/>
    </row>
    <row r="10" spans="1:38" x14ac:dyDescent="0.25">
      <c r="A10" s="24"/>
      <c r="B10" s="109"/>
      <c r="C10" s="1"/>
      <c r="D10" s="109"/>
      <c r="E10" s="110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9"/>
      <c r="X10" s="1"/>
      <c r="Y10" s="82"/>
      <c r="Z10" s="82"/>
      <c r="AA10" s="82"/>
      <c r="AB10" s="82"/>
      <c r="AC10" s="82"/>
      <c r="AD10" s="82"/>
    </row>
    <row r="11" spans="1:38" x14ac:dyDescent="0.25">
      <c r="A11" s="24"/>
      <c r="B11" s="109"/>
      <c r="C11" s="1"/>
      <c r="D11" s="109"/>
      <c r="E11" s="110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9"/>
      <c r="X11" s="1"/>
      <c r="Y11" s="82"/>
      <c r="Z11" s="82"/>
      <c r="AA11" s="82"/>
      <c r="AB11" s="82"/>
      <c r="AC11" s="82"/>
      <c r="AD11" s="82"/>
    </row>
    <row r="12" spans="1:38" x14ac:dyDescent="0.25">
      <c r="A12" s="24"/>
      <c r="B12" s="109"/>
      <c r="C12" s="1"/>
      <c r="D12" s="109"/>
      <c r="E12" s="110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9"/>
      <c r="X12" s="1"/>
      <c r="Y12" s="82"/>
      <c r="Z12" s="82"/>
      <c r="AA12" s="82"/>
      <c r="AB12" s="82"/>
      <c r="AC12" s="82"/>
      <c r="AD12" s="82"/>
    </row>
    <row r="13" spans="1:38" x14ac:dyDescent="0.25">
      <c r="A13" s="24"/>
      <c r="B13" s="109"/>
      <c r="C13" s="1"/>
      <c r="D13" s="109"/>
      <c r="E13" s="110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9"/>
      <c r="X13" s="1"/>
      <c r="Y13" s="82"/>
      <c r="Z13" s="82"/>
      <c r="AA13" s="82"/>
      <c r="AB13" s="82"/>
      <c r="AC13" s="82"/>
      <c r="AD13" s="82"/>
    </row>
    <row r="14" spans="1:38" x14ac:dyDescent="0.25">
      <c r="A14" s="24"/>
      <c r="B14" s="109"/>
      <c r="C14" s="1"/>
      <c r="D14" s="109"/>
      <c r="E14" s="110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9"/>
      <c r="X14" s="1"/>
      <c r="Y14" s="82"/>
      <c r="Z14" s="82"/>
      <c r="AA14" s="82"/>
      <c r="AB14" s="82"/>
      <c r="AC14" s="82"/>
      <c r="AD14" s="82"/>
    </row>
    <row r="15" spans="1:38" x14ac:dyDescent="0.25">
      <c r="A15" s="24"/>
      <c r="B15" s="109"/>
      <c r="C15" s="1"/>
      <c r="D15" s="109"/>
      <c r="E15" s="110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9"/>
      <c r="X15" s="1"/>
      <c r="Y15" s="82"/>
      <c r="Z15" s="82"/>
      <c r="AA15" s="82"/>
      <c r="AB15" s="82"/>
      <c r="AC15" s="82"/>
      <c r="AD15" s="82"/>
    </row>
    <row r="16" spans="1:38" x14ac:dyDescent="0.25">
      <c r="A16" s="24"/>
      <c r="B16" s="109"/>
      <c r="C16" s="1"/>
      <c r="D16" s="109"/>
      <c r="E16" s="110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9"/>
      <c r="X16" s="1"/>
      <c r="Y16" s="82"/>
      <c r="Z16" s="82"/>
      <c r="AA16" s="82"/>
      <c r="AB16" s="82"/>
      <c r="AC16" s="82"/>
      <c r="AD16" s="82"/>
    </row>
    <row r="17" spans="1:30" x14ac:dyDescent="0.25">
      <c r="A17" s="24"/>
      <c r="B17" s="109"/>
      <c r="C17" s="1"/>
      <c r="D17" s="109"/>
      <c r="E17" s="110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9"/>
      <c r="X17" s="1"/>
      <c r="Y17" s="82"/>
      <c r="Z17" s="82"/>
      <c r="AA17" s="82"/>
      <c r="AB17" s="82"/>
      <c r="AC17" s="82"/>
      <c r="AD17" s="82"/>
    </row>
    <row r="18" spans="1:30" x14ac:dyDescent="0.25">
      <c r="A18" s="24"/>
      <c r="B18" s="109"/>
      <c r="C18" s="1"/>
      <c r="D18" s="109"/>
      <c r="E18" s="110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9"/>
      <c r="X18" s="1"/>
      <c r="Y18" s="82"/>
      <c r="Z18" s="82"/>
      <c r="AA18" s="82"/>
      <c r="AB18" s="82"/>
      <c r="AC18" s="82"/>
      <c r="AD18" s="82"/>
    </row>
    <row r="19" spans="1:30" x14ac:dyDescent="0.25">
      <c r="A19" s="24"/>
      <c r="B19" s="109"/>
      <c r="C19" s="1"/>
      <c r="D19" s="109"/>
      <c r="E19" s="110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9"/>
      <c r="X19" s="1"/>
      <c r="Y19" s="82"/>
      <c r="Z19" s="82"/>
      <c r="AA19" s="82"/>
      <c r="AB19" s="82"/>
      <c r="AC19" s="82"/>
      <c r="AD19" s="82"/>
    </row>
    <row r="20" spans="1:30" x14ac:dyDescent="0.25">
      <c r="A20" s="24"/>
      <c r="B20" s="109"/>
      <c r="C20" s="1"/>
      <c r="D20" s="109"/>
      <c r="E20" s="110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9"/>
      <c r="X20" s="1"/>
      <c r="Y20" s="82"/>
      <c r="Z20" s="82"/>
      <c r="AA20" s="82"/>
      <c r="AB20" s="82"/>
      <c r="AC20" s="82"/>
      <c r="AD20" s="82"/>
    </row>
    <row r="21" spans="1:30" x14ac:dyDescent="0.25">
      <c r="A21" s="24"/>
      <c r="B21" s="109"/>
      <c r="C21" s="1"/>
      <c r="D21" s="109"/>
      <c r="E21" s="110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9"/>
      <c r="X21" s="1"/>
      <c r="Y21" s="82"/>
      <c r="Z21" s="82"/>
      <c r="AA21" s="82"/>
      <c r="AB21" s="82"/>
      <c r="AC21" s="82"/>
      <c r="AD21" s="82"/>
    </row>
    <row r="22" spans="1:30" x14ac:dyDescent="0.25">
      <c r="A22" s="24"/>
      <c r="B22" s="109"/>
      <c r="C22" s="1"/>
      <c r="D22" s="109"/>
      <c r="E22" s="110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9"/>
      <c r="X22" s="1"/>
      <c r="Y22" s="82"/>
      <c r="Z22" s="82"/>
      <c r="AA22" s="82"/>
      <c r="AB22" s="82"/>
      <c r="AC22" s="82"/>
      <c r="AD22" s="82"/>
    </row>
    <row r="23" spans="1:30" x14ac:dyDescent="0.25">
      <c r="A23" s="24"/>
      <c r="B23" s="109"/>
      <c r="C23" s="1"/>
      <c r="D23" s="109"/>
      <c r="E23" s="110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9"/>
      <c r="X23" s="1"/>
      <c r="Y23" s="82"/>
      <c r="Z23" s="82"/>
      <c r="AA23" s="82"/>
      <c r="AB23" s="82"/>
      <c r="AC23" s="82"/>
      <c r="AD23" s="82"/>
    </row>
    <row r="24" spans="1:30" x14ac:dyDescent="0.25">
      <c r="A24" s="24"/>
      <c r="B24" s="109"/>
      <c r="C24" s="1"/>
      <c r="D24" s="109"/>
      <c r="E24" s="110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9"/>
      <c r="X24" s="1"/>
      <c r="Y24" s="82"/>
      <c r="Z24" s="82"/>
      <c r="AA24" s="82"/>
      <c r="AB24" s="82"/>
      <c r="AC24" s="82"/>
      <c r="AD24" s="82"/>
    </row>
    <row r="25" spans="1:30" x14ac:dyDescent="0.25">
      <c r="A25" s="24"/>
      <c r="B25" s="109"/>
      <c r="C25" s="1"/>
      <c r="D25" s="109"/>
      <c r="E25" s="110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9"/>
      <c r="X25" s="1"/>
      <c r="Y25" s="82"/>
      <c r="Z25" s="82"/>
      <c r="AA25" s="82"/>
      <c r="AB25" s="82"/>
      <c r="AC25" s="82"/>
      <c r="AD25" s="82"/>
    </row>
    <row r="26" spans="1:30" x14ac:dyDescent="0.25">
      <c r="A26" s="24"/>
      <c r="B26" s="109"/>
      <c r="C26" s="1"/>
      <c r="D26" s="109"/>
      <c r="E26" s="110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9"/>
      <c r="X26" s="1"/>
      <c r="Y26" s="82"/>
      <c r="Z26" s="82"/>
      <c r="AA26" s="82"/>
      <c r="AB26" s="82"/>
      <c r="AC26" s="82"/>
      <c r="AD26" s="82"/>
    </row>
    <row r="27" spans="1:30" x14ac:dyDescent="0.25">
      <c r="A27" s="24"/>
      <c r="B27" s="109"/>
      <c r="C27" s="1"/>
      <c r="D27" s="109"/>
      <c r="E27" s="110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9"/>
      <c r="X27" s="1"/>
      <c r="Y27" s="82"/>
      <c r="Z27" s="82"/>
      <c r="AA27" s="82"/>
      <c r="AB27" s="82"/>
      <c r="AC27" s="82"/>
      <c r="AD27" s="82"/>
    </row>
    <row r="28" spans="1:30" x14ac:dyDescent="0.25">
      <c r="A28" s="24"/>
      <c r="B28" s="109"/>
      <c r="C28" s="1"/>
      <c r="D28" s="109"/>
      <c r="E28" s="110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9"/>
      <c r="X28" s="1"/>
      <c r="Y28" s="82"/>
      <c r="Z28" s="82"/>
      <c r="AA28" s="82"/>
      <c r="AB28" s="82"/>
      <c r="AC28" s="82"/>
      <c r="AD28" s="82"/>
    </row>
    <row r="29" spans="1:30" x14ac:dyDescent="0.25">
      <c r="A29" s="24"/>
      <c r="B29" s="109"/>
      <c r="C29" s="1"/>
      <c r="D29" s="109"/>
      <c r="E29" s="110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9"/>
      <c r="X29" s="1"/>
      <c r="Y29" s="82"/>
      <c r="Z29" s="82"/>
      <c r="AA29" s="82"/>
      <c r="AB29" s="82"/>
      <c r="AC29" s="82"/>
      <c r="AD29" s="82"/>
    </row>
    <row r="30" spans="1:30" x14ac:dyDescent="0.25">
      <c r="A30" s="24"/>
      <c r="B30" s="109"/>
      <c r="C30" s="1"/>
      <c r="D30" s="109"/>
      <c r="E30" s="110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9"/>
      <c r="X30" s="1"/>
      <c r="Y30" s="82"/>
      <c r="Z30" s="82"/>
      <c r="AA30" s="82"/>
      <c r="AB30" s="82"/>
      <c r="AC30" s="82"/>
      <c r="AD30" s="82"/>
    </row>
    <row r="31" spans="1:30" x14ac:dyDescent="0.25">
      <c r="A31" s="24"/>
      <c r="B31" s="109"/>
      <c r="C31" s="1"/>
      <c r="D31" s="109"/>
      <c r="E31" s="110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9"/>
      <c r="X31" s="1"/>
      <c r="Y31" s="82"/>
      <c r="Z31" s="82"/>
      <c r="AA31" s="82"/>
      <c r="AB31" s="82"/>
      <c r="AC31" s="82"/>
      <c r="AD31" s="82"/>
    </row>
    <row r="32" spans="1:30" x14ac:dyDescent="0.25">
      <c r="A32" s="24"/>
      <c r="B32" s="109"/>
      <c r="C32" s="1"/>
      <c r="D32" s="109"/>
      <c r="E32" s="110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9"/>
      <c r="X32" s="1"/>
      <c r="Y32" s="82"/>
      <c r="Z32" s="82"/>
      <c r="AA32" s="82"/>
      <c r="AB32" s="82"/>
      <c r="AC32" s="82"/>
      <c r="AD32" s="82"/>
    </row>
    <row r="33" spans="1:30" x14ac:dyDescent="0.25">
      <c r="A33" s="24"/>
      <c r="B33" s="109"/>
      <c r="C33" s="1"/>
      <c r="D33" s="109"/>
      <c r="E33" s="110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9"/>
      <c r="X33" s="1"/>
      <c r="Y33" s="82"/>
      <c r="Z33" s="82"/>
      <c r="AA33" s="82"/>
      <c r="AB33" s="82"/>
      <c r="AC33" s="82"/>
      <c r="AD33" s="82"/>
    </row>
    <row r="34" spans="1:30" x14ac:dyDescent="0.25">
      <c r="A34" s="24"/>
      <c r="B34" s="109"/>
      <c r="C34" s="1"/>
      <c r="D34" s="109"/>
      <c r="E34" s="110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9"/>
      <c r="X34" s="1"/>
      <c r="Y34" s="82"/>
      <c r="Z34" s="82"/>
      <c r="AA34" s="82"/>
      <c r="AB34" s="82"/>
      <c r="AC34" s="82"/>
      <c r="AD34" s="82"/>
    </row>
    <row r="35" spans="1:30" x14ac:dyDescent="0.25">
      <c r="A35" s="24"/>
      <c r="B35" s="109"/>
      <c r="C35" s="1"/>
      <c r="D35" s="109"/>
      <c r="E35" s="110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09"/>
      <c r="X35" s="1"/>
      <c r="Y35" s="82"/>
      <c r="Z35" s="82"/>
      <c r="AA35" s="82"/>
      <c r="AB35" s="82"/>
      <c r="AC35" s="82"/>
      <c r="AD35" s="82"/>
    </row>
    <row r="36" spans="1:30" x14ac:dyDescent="0.25">
      <c r="A36" s="24"/>
      <c r="B36" s="109"/>
      <c r="C36" s="1"/>
      <c r="D36" s="109"/>
      <c r="E36" s="110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09"/>
      <c r="X36" s="1"/>
      <c r="Y36" s="82"/>
      <c r="Z36" s="82"/>
      <c r="AA36" s="82"/>
      <c r="AB36" s="82"/>
      <c r="AC36" s="82"/>
      <c r="AD36" s="82"/>
    </row>
    <row r="37" spans="1:30" x14ac:dyDescent="0.25">
      <c r="A37" s="24"/>
      <c r="B37" s="109"/>
      <c r="C37" s="1"/>
      <c r="D37" s="109"/>
      <c r="E37" s="110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09"/>
      <c r="X37" s="1"/>
      <c r="Y37" s="82"/>
      <c r="Z37" s="82"/>
      <c r="AA37" s="82"/>
      <c r="AB37" s="82"/>
      <c r="AC37" s="82"/>
      <c r="AD37" s="82"/>
    </row>
    <row r="38" spans="1:30" x14ac:dyDescent="0.25">
      <c r="A38" s="24"/>
      <c r="B38" s="109"/>
      <c r="C38" s="1"/>
      <c r="D38" s="109"/>
      <c r="E38" s="110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09"/>
      <c r="X38" s="1"/>
      <c r="Y38" s="82"/>
      <c r="Z38" s="82"/>
      <c r="AA38" s="82"/>
      <c r="AB38" s="82"/>
      <c r="AC38" s="82"/>
      <c r="AD38" s="82"/>
    </row>
    <row r="39" spans="1:30" x14ac:dyDescent="0.25">
      <c r="A39" s="24"/>
      <c r="B39" s="109"/>
      <c r="C39" s="1"/>
      <c r="D39" s="109"/>
      <c r="E39" s="110"/>
      <c r="G39" s="1"/>
      <c r="H39" s="3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09"/>
      <c r="X39" s="1"/>
      <c r="Y39" s="82"/>
      <c r="Z39" s="82"/>
      <c r="AA39" s="82"/>
      <c r="AB39" s="82"/>
      <c r="AC39" s="82"/>
      <c r="AD39" s="82"/>
    </row>
    <row r="40" spans="1:30" x14ac:dyDescent="0.25">
      <c r="A40" s="24"/>
      <c r="B40" s="109"/>
      <c r="C40" s="1"/>
      <c r="D40" s="109"/>
      <c r="E40" s="110"/>
      <c r="G40" s="1"/>
      <c r="H40" s="3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09"/>
      <c r="X40" s="1"/>
      <c r="Y40" s="82"/>
      <c r="Z40" s="82"/>
      <c r="AA40" s="82"/>
      <c r="AB40" s="82"/>
      <c r="AC40" s="82"/>
      <c r="AD40" s="82"/>
    </row>
    <row r="41" spans="1:30" x14ac:dyDescent="0.25">
      <c r="A41" s="24"/>
      <c r="B41" s="109"/>
      <c r="C41" s="1"/>
      <c r="D41" s="109"/>
      <c r="E41" s="110"/>
      <c r="G41" s="1"/>
      <c r="H41" s="3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09"/>
      <c r="X41" s="1"/>
      <c r="Y41" s="82"/>
      <c r="Z41" s="82"/>
      <c r="AA41" s="82"/>
      <c r="AB41" s="82"/>
      <c r="AC41" s="82"/>
      <c r="AD41" s="82"/>
    </row>
    <row r="42" spans="1:30" x14ac:dyDescent="0.25">
      <c r="A42" s="24"/>
      <c r="B42" s="109"/>
      <c r="C42" s="1"/>
      <c r="D42" s="109"/>
      <c r="E42" s="110"/>
      <c r="G42" s="1"/>
      <c r="H42" s="3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09"/>
      <c r="X42" s="1"/>
      <c r="Y42" s="82"/>
      <c r="Z42" s="82"/>
      <c r="AA42" s="82"/>
      <c r="AB42" s="82"/>
      <c r="AC42" s="82"/>
      <c r="AD42" s="82"/>
    </row>
    <row r="43" spans="1:30" x14ac:dyDescent="0.25">
      <c r="A43" s="24"/>
      <c r="B43" s="109"/>
      <c r="C43" s="1"/>
      <c r="D43" s="109"/>
      <c r="E43" s="110"/>
      <c r="G43" s="1"/>
      <c r="H43" s="38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09"/>
      <c r="X43" s="1"/>
      <c r="Y43" s="82"/>
      <c r="Z43" s="82"/>
      <c r="AA43" s="82"/>
      <c r="AB43" s="82"/>
      <c r="AC43" s="82"/>
      <c r="AD43" s="82"/>
    </row>
    <row r="44" spans="1:30" x14ac:dyDescent="0.25">
      <c r="A44" s="24"/>
      <c r="B44" s="109"/>
      <c r="C44" s="1"/>
      <c r="D44" s="109"/>
      <c r="E44" s="110"/>
      <c r="G44" s="1"/>
      <c r="H44" s="38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09"/>
      <c r="X44" s="1"/>
      <c r="Y44" s="82"/>
      <c r="Z44" s="82"/>
      <c r="AA44" s="82"/>
      <c r="AB44" s="82"/>
      <c r="AC44" s="82"/>
      <c r="AD44" s="82"/>
    </row>
    <row r="45" spans="1:30" x14ac:dyDescent="0.25">
      <c r="A45" s="24"/>
      <c r="B45" s="109"/>
      <c r="C45" s="1"/>
      <c r="D45" s="109"/>
      <c r="E45" s="110"/>
      <c r="G45" s="1"/>
      <c r="H45" s="38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09"/>
      <c r="X45" s="1"/>
      <c r="Y45" s="82"/>
      <c r="Z45" s="82"/>
      <c r="AA45" s="82"/>
      <c r="AB45" s="82"/>
      <c r="AC45" s="82"/>
      <c r="AD45" s="82"/>
    </row>
    <row r="46" spans="1:30" x14ac:dyDescent="0.25">
      <c r="A46" s="24"/>
      <c r="B46" s="109"/>
      <c r="C46" s="1"/>
      <c r="D46" s="109"/>
      <c r="E46" s="110"/>
      <c r="G46" s="1"/>
      <c r="H46" s="38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09"/>
      <c r="X46" s="1"/>
      <c r="Y46" s="82"/>
      <c r="Z46" s="82"/>
      <c r="AA46" s="82"/>
      <c r="AB46" s="82"/>
      <c r="AC46" s="82"/>
      <c r="AD46" s="82"/>
    </row>
    <row r="47" spans="1:30" x14ac:dyDescent="0.25">
      <c r="A47" s="24"/>
      <c r="B47" s="109"/>
      <c r="C47" s="1"/>
      <c r="D47" s="109"/>
      <c r="E47" s="110"/>
      <c r="G47" s="1"/>
      <c r="H47" s="38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09"/>
      <c r="X47" s="1"/>
      <c r="Y47" s="82"/>
      <c r="Z47" s="82"/>
      <c r="AA47" s="82"/>
      <c r="AB47" s="82"/>
      <c r="AC47" s="82"/>
      <c r="AD47" s="82"/>
    </row>
    <row r="48" spans="1:30" x14ac:dyDescent="0.25">
      <c r="A48" s="24"/>
      <c r="B48" s="109"/>
      <c r="C48" s="1"/>
      <c r="D48" s="109"/>
      <c r="E48" s="110"/>
      <c r="G48" s="1"/>
      <c r="H48" s="38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09"/>
      <c r="X48" s="1"/>
      <c r="Y48" s="82"/>
      <c r="Z48" s="82"/>
      <c r="AA48" s="82"/>
      <c r="AB48" s="82"/>
      <c r="AC48" s="82"/>
      <c r="AD48" s="82"/>
    </row>
    <row r="49" spans="1:30" x14ac:dyDescent="0.25">
      <c r="A49" s="24"/>
      <c r="B49" s="109"/>
      <c r="C49" s="1"/>
      <c r="D49" s="109"/>
      <c r="E49" s="110"/>
      <c r="G49" s="1"/>
      <c r="H49" s="38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09"/>
      <c r="X49" s="1"/>
      <c r="Y49" s="82"/>
      <c r="Z49" s="82"/>
      <c r="AA49" s="82"/>
      <c r="AB49" s="82"/>
      <c r="AC49" s="82"/>
      <c r="AD49" s="82"/>
    </row>
    <row r="50" spans="1:30" x14ac:dyDescent="0.25">
      <c r="A50" s="24"/>
      <c r="B50" s="109"/>
      <c r="C50" s="1"/>
      <c r="D50" s="109"/>
      <c r="E50" s="110"/>
      <c r="G50" s="1"/>
      <c r="H50" s="38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09"/>
      <c r="X50" s="1"/>
      <c r="Y50" s="82"/>
      <c r="Z50" s="82"/>
      <c r="AA50" s="82"/>
      <c r="AB50" s="82"/>
      <c r="AC50" s="82"/>
      <c r="AD50" s="82"/>
    </row>
    <row r="51" spans="1:30" x14ac:dyDescent="0.25">
      <c r="A51" s="24"/>
      <c r="B51" s="109"/>
      <c r="C51" s="1"/>
      <c r="D51" s="109"/>
      <c r="E51" s="110"/>
      <c r="G51" s="1"/>
      <c r="H51" s="38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09"/>
      <c r="X51" s="1"/>
      <c r="Y51" s="82"/>
      <c r="Z51" s="82"/>
      <c r="AA51" s="82"/>
      <c r="AB51" s="82"/>
      <c r="AC51" s="82"/>
      <c r="AD51" s="82"/>
    </row>
    <row r="52" spans="1:30" x14ac:dyDescent="0.25">
      <c r="A52" s="24"/>
      <c r="B52" s="109"/>
      <c r="C52" s="1"/>
      <c r="D52" s="109"/>
      <c r="E52" s="110"/>
      <c r="G52" s="1"/>
      <c r="H52" s="38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09"/>
      <c r="X52" s="1"/>
      <c r="Y52" s="82"/>
      <c r="Z52" s="82"/>
      <c r="AA52" s="82"/>
      <c r="AB52" s="82"/>
      <c r="AC52" s="82"/>
      <c r="AD52" s="82"/>
    </row>
    <row r="53" spans="1:30" x14ac:dyDescent="0.25">
      <c r="A53" s="24"/>
      <c r="B53" s="109"/>
      <c r="C53" s="1"/>
      <c r="D53" s="109"/>
      <c r="E53" s="110"/>
      <c r="G53" s="1"/>
      <c r="H53" s="38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09"/>
      <c r="X53" s="1"/>
      <c r="Y53" s="82"/>
      <c r="Z53" s="82"/>
      <c r="AA53" s="82"/>
      <c r="AB53" s="82"/>
      <c r="AC53" s="82"/>
      <c r="AD53" s="82"/>
    </row>
    <row r="54" spans="1:30" x14ac:dyDescent="0.25">
      <c r="A54" s="24"/>
      <c r="B54" s="109"/>
      <c r="C54" s="1"/>
      <c r="D54" s="109"/>
      <c r="E54" s="110"/>
      <c r="G54" s="1"/>
      <c r="H54" s="38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09"/>
      <c r="X54" s="1"/>
      <c r="Y54" s="82"/>
      <c r="Z54" s="82"/>
      <c r="AA54" s="82"/>
      <c r="AB54" s="82"/>
      <c r="AC54" s="82"/>
      <c r="AD54" s="82"/>
    </row>
    <row r="55" spans="1:30" x14ac:dyDescent="0.25">
      <c r="A55" s="24"/>
      <c r="B55" s="109"/>
      <c r="C55" s="1"/>
      <c r="D55" s="109"/>
      <c r="E55" s="110"/>
      <c r="G55" s="1"/>
      <c r="H55" s="38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09"/>
      <c r="X55" s="1"/>
      <c r="Y55" s="82"/>
      <c r="Z55" s="82"/>
      <c r="AA55" s="82"/>
      <c r="AB55" s="82"/>
      <c r="AC55" s="82"/>
      <c r="AD55" s="82"/>
    </row>
    <row r="56" spans="1:30" x14ac:dyDescent="0.25">
      <c r="A56" s="24"/>
      <c r="B56" s="109"/>
      <c r="C56" s="1"/>
      <c r="D56" s="109"/>
      <c r="E56" s="110"/>
      <c r="G56" s="1"/>
      <c r="H56" s="38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09"/>
      <c r="X56" s="1"/>
      <c r="Y56" s="82"/>
      <c r="Z56" s="82"/>
      <c r="AA56" s="82"/>
      <c r="AB56" s="82"/>
      <c r="AC56" s="82"/>
      <c r="AD56" s="82"/>
    </row>
    <row r="57" spans="1:30" x14ac:dyDescent="0.25">
      <c r="A57" s="24"/>
      <c r="B57" s="109"/>
      <c r="C57" s="1"/>
      <c r="D57" s="109"/>
      <c r="E57" s="110"/>
      <c r="G57" s="1"/>
      <c r="H57" s="38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09"/>
      <c r="X57" s="1"/>
      <c r="Y57" s="82"/>
      <c r="Z57" s="82"/>
      <c r="AA57" s="82"/>
      <c r="AB57" s="82"/>
      <c r="AC57" s="82"/>
      <c r="AD57" s="82"/>
    </row>
    <row r="58" spans="1:30" x14ac:dyDescent="0.25">
      <c r="A58" s="24"/>
      <c r="B58" s="109"/>
      <c r="C58" s="1"/>
      <c r="D58" s="109"/>
      <c r="E58" s="110"/>
      <c r="G58" s="1"/>
      <c r="H58" s="38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09"/>
      <c r="X58" s="1"/>
      <c r="Y58" s="82"/>
      <c r="Z58" s="82"/>
      <c r="AA58" s="82"/>
      <c r="AB58" s="82"/>
      <c r="AC58" s="82"/>
      <c r="AD58" s="82"/>
    </row>
    <row r="59" spans="1:30" x14ac:dyDescent="0.25">
      <c r="A59" s="24"/>
      <c r="B59" s="109"/>
      <c r="C59" s="1"/>
      <c r="D59" s="109"/>
      <c r="E59" s="110"/>
      <c r="G59" s="1"/>
      <c r="H59" s="38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09"/>
      <c r="X59" s="1"/>
      <c r="Y59" s="82"/>
      <c r="Z59" s="82"/>
      <c r="AA59" s="82"/>
      <c r="AB59" s="82"/>
      <c r="AC59" s="82"/>
      <c r="AD59" s="82"/>
    </row>
    <row r="60" spans="1:30" x14ac:dyDescent="0.25">
      <c r="A60" s="24"/>
      <c r="B60" s="109"/>
      <c r="C60" s="1"/>
      <c r="D60" s="109"/>
      <c r="E60" s="110"/>
      <c r="G60" s="1"/>
      <c r="H60" s="38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09"/>
      <c r="X60" s="1"/>
      <c r="Y60" s="82"/>
      <c r="Z60" s="82"/>
      <c r="AA60" s="82"/>
      <c r="AB60" s="82"/>
      <c r="AC60" s="82"/>
      <c r="AD60" s="82"/>
    </row>
    <row r="61" spans="1:30" x14ac:dyDescent="0.25">
      <c r="A61" s="24"/>
      <c r="B61" s="109"/>
      <c r="C61" s="1"/>
      <c r="D61" s="109"/>
      <c r="E61" s="110"/>
      <c r="G61" s="1"/>
      <c r="H61" s="38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09"/>
      <c r="X61" s="1"/>
      <c r="Y61" s="82"/>
      <c r="Z61" s="82"/>
      <c r="AA61" s="82"/>
      <c r="AB61" s="82"/>
      <c r="AC61" s="82"/>
      <c r="AD61" s="82"/>
    </row>
    <row r="62" spans="1:30" x14ac:dyDescent="0.25">
      <c r="A62" s="24"/>
      <c r="B62" s="109"/>
      <c r="C62" s="1"/>
      <c r="D62" s="109"/>
      <c r="E62" s="110"/>
      <c r="G62" s="1"/>
      <c r="H62" s="38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09"/>
      <c r="X62" s="1"/>
      <c r="Y62" s="82"/>
      <c r="Z62" s="82"/>
      <c r="AA62" s="82"/>
      <c r="AB62" s="82"/>
      <c r="AC62" s="82"/>
      <c r="AD62" s="82"/>
    </row>
    <row r="63" spans="1:30" x14ac:dyDescent="0.25">
      <c r="A63" s="24"/>
      <c r="B63" s="109"/>
      <c r="C63" s="1"/>
      <c r="D63" s="109"/>
      <c r="E63" s="110"/>
      <c r="G63" s="1"/>
      <c r="H63" s="38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09"/>
      <c r="X63" s="1"/>
      <c r="Y63" s="82"/>
      <c r="Z63" s="82"/>
      <c r="AA63" s="82"/>
      <c r="AB63" s="82"/>
      <c r="AC63" s="82"/>
      <c r="AD63" s="82"/>
    </row>
    <row r="64" spans="1:30" x14ac:dyDescent="0.25">
      <c r="A64" s="24"/>
      <c r="B64" s="109"/>
      <c r="C64" s="1"/>
      <c r="D64" s="109"/>
      <c r="E64" s="110"/>
      <c r="G64" s="1"/>
      <c r="H64" s="38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09"/>
      <c r="X64" s="1"/>
      <c r="Y64" s="82"/>
      <c r="Z64" s="82"/>
      <c r="AA64" s="82"/>
      <c r="AB64" s="82"/>
      <c r="AC64" s="82"/>
      <c r="AD64" s="82"/>
    </row>
    <row r="65" spans="1:30" x14ac:dyDescent="0.25">
      <c r="A65" s="24"/>
      <c r="B65" s="109"/>
      <c r="C65" s="1"/>
      <c r="D65" s="109"/>
      <c r="E65" s="110"/>
      <c r="G65" s="1"/>
      <c r="H65" s="38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09"/>
      <c r="X65" s="1"/>
      <c r="Y65" s="82"/>
      <c r="Z65" s="82"/>
      <c r="AA65" s="82"/>
      <c r="AB65" s="82"/>
      <c r="AC65" s="82"/>
      <c r="AD65" s="82"/>
    </row>
    <row r="66" spans="1:30" x14ac:dyDescent="0.25">
      <c r="A66" s="24"/>
      <c r="B66" s="109"/>
      <c r="C66" s="1"/>
      <c r="D66" s="109"/>
      <c r="E66" s="110"/>
      <c r="G66" s="1"/>
      <c r="H66" s="38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09"/>
      <c r="X66" s="1"/>
      <c r="Y66" s="82"/>
      <c r="Z66" s="82"/>
      <c r="AA66" s="82"/>
      <c r="AB66" s="82"/>
      <c r="AC66" s="82"/>
      <c r="AD66" s="82"/>
    </row>
    <row r="67" spans="1:30" x14ac:dyDescent="0.25">
      <c r="A67" s="24"/>
      <c r="B67" s="109"/>
      <c r="C67" s="1"/>
      <c r="D67" s="109"/>
      <c r="E67" s="110"/>
      <c r="G67" s="1"/>
      <c r="H67" s="38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09"/>
      <c r="X67" s="1"/>
      <c r="Y67" s="82"/>
      <c r="Z67" s="82"/>
      <c r="AA67" s="82"/>
      <c r="AB67" s="82"/>
      <c r="AC67" s="82"/>
      <c r="AD67" s="82"/>
    </row>
    <row r="68" spans="1:30" x14ac:dyDescent="0.25">
      <c r="A68" s="24"/>
      <c r="B68" s="109"/>
      <c r="C68" s="1"/>
      <c r="D68" s="109"/>
      <c r="E68" s="110"/>
      <c r="G68" s="1"/>
      <c r="H68" s="38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09"/>
      <c r="X68" s="1"/>
      <c r="Y68" s="82"/>
      <c r="Z68" s="82"/>
      <c r="AA68" s="82"/>
      <c r="AB68" s="82"/>
      <c r="AC68" s="82"/>
      <c r="AD68" s="82"/>
    </row>
    <row r="69" spans="1:30" x14ac:dyDescent="0.25">
      <c r="A69" s="24"/>
      <c r="B69" s="109"/>
      <c r="C69" s="1"/>
      <c r="D69" s="109"/>
      <c r="E69" s="110"/>
      <c r="G69" s="1"/>
      <c r="H69" s="38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09"/>
      <c r="X69" s="1"/>
      <c r="Y69" s="82"/>
      <c r="Z69" s="82"/>
      <c r="AA69" s="82"/>
      <c r="AB69" s="82"/>
      <c r="AC69" s="82"/>
      <c r="AD69" s="82"/>
    </row>
    <row r="70" spans="1:30" x14ac:dyDescent="0.25">
      <c r="A70" s="24"/>
      <c r="B70" s="109"/>
      <c r="C70" s="1"/>
      <c r="D70" s="109"/>
      <c r="E70" s="110"/>
      <c r="G70" s="1"/>
      <c r="H70" s="38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09"/>
      <c r="X70" s="1"/>
      <c r="Y70" s="82"/>
      <c r="Z70" s="82"/>
      <c r="AA70" s="82"/>
      <c r="AB70" s="82"/>
      <c r="AC70" s="82"/>
      <c r="AD70" s="82"/>
    </row>
    <row r="71" spans="1:30" x14ac:dyDescent="0.25">
      <c r="A71" s="24"/>
      <c r="B71" s="109"/>
      <c r="C71" s="1"/>
      <c r="D71" s="109"/>
      <c r="E71" s="110"/>
      <c r="G71" s="1"/>
      <c r="H71" s="38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09"/>
      <c r="X71" s="1"/>
      <c r="Y71" s="82"/>
      <c r="Z71" s="82"/>
      <c r="AA71" s="82"/>
      <c r="AB71" s="82"/>
      <c r="AC71" s="82"/>
      <c r="AD71" s="82"/>
    </row>
    <row r="72" spans="1:30" x14ac:dyDescent="0.25">
      <c r="A72" s="24"/>
      <c r="B72" s="109"/>
      <c r="C72" s="1"/>
      <c r="D72" s="109"/>
      <c r="E72" s="110"/>
      <c r="G72" s="1"/>
      <c r="H72" s="38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09"/>
      <c r="X72" s="1"/>
      <c r="Y72" s="82"/>
      <c r="Z72" s="82"/>
      <c r="AA72" s="82"/>
      <c r="AB72" s="82"/>
      <c r="AC72" s="82"/>
      <c r="AD72" s="82"/>
    </row>
    <row r="73" spans="1:30" x14ac:dyDescent="0.25">
      <c r="A73" s="24"/>
      <c r="B73" s="109"/>
      <c r="C73" s="1"/>
      <c r="D73" s="109"/>
      <c r="E73" s="110"/>
      <c r="G73" s="1"/>
      <c r="H73" s="38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09"/>
      <c r="X73" s="1"/>
      <c r="Y73" s="82"/>
      <c r="Z73" s="82"/>
      <c r="AA73" s="82"/>
      <c r="AB73" s="82"/>
      <c r="AC73" s="82"/>
      <c r="AD73" s="82"/>
    </row>
    <row r="74" spans="1:30" x14ac:dyDescent="0.25">
      <c r="A74" s="24"/>
      <c r="B74" s="109"/>
      <c r="C74" s="1"/>
      <c r="D74" s="109"/>
      <c r="E74" s="110"/>
      <c r="G74" s="1"/>
      <c r="H74" s="38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09"/>
      <c r="X74" s="1"/>
      <c r="Y74" s="82"/>
      <c r="Z74" s="82"/>
      <c r="AA74" s="82"/>
      <c r="AB74" s="82"/>
      <c r="AC74" s="82"/>
      <c r="AD74" s="82"/>
    </row>
    <row r="75" spans="1:30" x14ac:dyDescent="0.25">
      <c r="A75" s="24"/>
      <c r="B75" s="109"/>
      <c r="C75" s="1"/>
      <c r="D75" s="109"/>
      <c r="E75" s="110"/>
      <c r="G75" s="1"/>
      <c r="H75" s="38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09"/>
      <c r="X75" s="1"/>
      <c r="Y75" s="82"/>
      <c r="Z75" s="82"/>
      <c r="AA75" s="82"/>
      <c r="AB75" s="82"/>
      <c r="AC75" s="82"/>
      <c r="AD75" s="82"/>
    </row>
    <row r="76" spans="1:30" x14ac:dyDescent="0.25">
      <c r="A76" s="24"/>
      <c r="B76" s="109"/>
      <c r="C76" s="1"/>
      <c r="D76" s="109"/>
      <c r="E76" s="110"/>
      <c r="G76" s="1"/>
      <c r="H76" s="38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09"/>
      <c r="X76" s="1"/>
      <c r="Y76" s="82"/>
      <c r="Z76" s="82"/>
      <c r="AA76" s="82"/>
      <c r="AB76" s="82"/>
      <c r="AC76" s="82"/>
      <c r="AD76" s="82"/>
    </row>
    <row r="77" spans="1:30" x14ac:dyDescent="0.25">
      <c r="A77" s="24"/>
      <c r="B77" s="109"/>
      <c r="C77" s="1"/>
      <c r="D77" s="109"/>
      <c r="E77" s="110"/>
      <c r="G77" s="1"/>
      <c r="H77" s="38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09"/>
      <c r="X77" s="1"/>
      <c r="Y77" s="82"/>
      <c r="Z77" s="82"/>
      <c r="AA77" s="82"/>
      <c r="AB77" s="82"/>
      <c r="AC77" s="82"/>
      <c r="AD77" s="82"/>
    </row>
    <row r="78" spans="1:30" x14ac:dyDescent="0.25">
      <c r="A78" s="24"/>
      <c r="B78" s="109"/>
      <c r="C78" s="1"/>
      <c r="D78" s="109"/>
      <c r="E78" s="110"/>
      <c r="G78" s="1"/>
      <c r="H78" s="38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09"/>
      <c r="X78" s="1"/>
      <c r="Y78" s="82"/>
      <c r="Z78" s="82"/>
      <c r="AA78" s="82"/>
      <c r="AB78" s="82"/>
      <c r="AC78" s="82"/>
      <c r="AD78" s="82"/>
    </row>
    <row r="79" spans="1:30" x14ac:dyDescent="0.25">
      <c r="A79" s="24"/>
      <c r="B79" s="109"/>
      <c r="C79" s="1"/>
      <c r="D79" s="109"/>
      <c r="E79" s="110"/>
      <c r="G79" s="1"/>
      <c r="H79" s="38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09"/>
      <c r="X79" s="1"/>
      <c r="Y79" s="82"/>
      <c r="Z79" s="82"/>
      <c r="AA79" s="82"/>
      <c r="AB79" s="82"/>
      <c r="AC79" s="82"/>
      <c r="AD79" s="82"/>
    </row>
    <row r="80" spans="1:30" x14ac:dyDescent="0.25">
      <c r="A80" s="24"/>
      <c r="B80" s="109"/>
      <c r="C80" s="1"/>
      <c r="D80" s="109"/>
      <c r="E80" s="110"/>
      <c r="G80" s="1"/>
      <c r="H80" s="38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09"/>
      <c r="X80" s="1"/>
      <c r="Y80" s="82"/>
      <c r="Z80" s="82"/>
      <c r="AA80" s="82"/>
      <c r="AB80" s="82"/>
      <c r="AC80" s="82"/>
      <c r="AD80" s="82"/>
    </row>
    <row r="81" spans="1:30" x14ac:dyDescent="0.25">
      <c r="A81" s="24"/>
      <c r="B81" s="109"/>
      <c r="C81" s="1"/>
      <c r="D81" s="109"/>
      <c r="E81" s="110"/>
      <c r="G81" s="1"/>
      <c r="H81" s="38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09"/>
      <c r="X81" s="1"/>
      <c r="Y81" s="82"/>
      <c r="Z81" s="82"/>
      <c r="AA81" s="82"/>
      <c r="AB81" s="82"/>
      <c r="AC81" s="82"/>
      <c r="AD81" s="82"/>
    </row>
    <row r="82" spans="1:30" x14ac:dyDescent="0.25">
      <c r="A82" s="24"/>
      <c r="B82" s="109"/>
      <c r="C82" s="1"/>
      <c r="D82" s="109"/>
      <c r="E82" s="110"/>
      <c r="G82" s="1"/>
      <c r="H82" s="38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09"/>
      <c r="X82" s="1"/>
      <c r="Y82" s="82"/>
      <c r="Z82" s="82"/>
      <c r="AA82" s="82"/>
      <c r="AB82" s="82"/>
      <c r="AC82" s="82"/>
      <c r="AD82" s="82"/>
    </row>
    <row r="83" spans="1:30" x14ac:dyDescent="0.25">
      <c r="A83" s="24"/>
      <c r="B83" s="109"/>
      <c r="C83" s="1"/>
      <c r="D83" s="109"/>
      <c r="E83" s="110"/>
      <c r="G83" s="1"/>
      <c r="H83" s="38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09"/>
      <c r="X83" s="1"/>
      <c r="Y83" s="82"/>
      <c r="Z83" s="82"/>
      <c r="AA83" s="82"/>
      <c r="AB83" s="82"/>
      <c r="AC83" s="82"/>
      <c r="AD83" s="82"/>
    </row>
    <row r="84" spans="1:30" x14ac:dyDescent="0.25">
      <c r="A84" s="24"/>
      <c r="B84" s="109"/>
      <c r="C84" s="1"/>
      <c r="D84" s="109"/>
      <c r="E84" s="110"/>
      <c r="G84" s="1"/>
      <c r="H84" s="38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109"/>
      <c r="X84" s="1"/>
      <c r="Y84" s="82"/>
      <c r="Z84" s="82"/>
      <c r="AA84" s="82"/>
      <c r="AB84" s="82"/>
      <c r="AC84" s="82"/>
      <c r="AD84" s="82"/>
    </row>
    <row r="85" spans="1:30" x14ac:dyDescent="0.25">
      <c r="A85" s="24"/>
      <c r="B85" s="109"/>
      <c r="C85" s="1"/>
      <c r="D85" s="109"/>
      <c r="E85" s="110"/>
      <c r="G85" s="1"/>
      <c r="H85" s="38"/>
      <c r="I85" s="1"/>
      <c r="J85" s="25"/>
      <c r="K85" s="25"/>
      <c r="L85" s="25"/>
      <c r="M85" s="1"/>
      <c r="N85" s="1"/>
      <c r="O85" s="1"/>
      <c r="P85" s="1"/>
      <c r="Q85" s="1"/>
      <c r="R85" s="1"/>
      <c r="S85" s="1"/>
      <c r="T85" s="1"/>
      <c r="U85" s="1"/>
      <c r="V85" s="1"/>
      <c r="W85" s="109"/>
      <c r="X85" s="1"/>
      <c r="Y85" s="82"/>
      <c r="Z85" s="82"/>
      <c r="AA85" s="82"/>
      <c r="AB85" s="82"/>
      <c r="AC85" s="82"/>
      <c r="AD85" s="82"/>
    </row>
    <row r="86" spans="1:30" x14ac:dyDescent="0.25">
      <c r="A86" s="24"/>
      <c r="B86" s="109"/>
      <c r="C86" s="1"/>
      <c r="D86" s="109"/>
      <c r="E86" s="110"/>
      <c r="G86" s="1"/>
      <c r="H86" s="38"/>
      <c r="I86" s="1"/>
      <c r="J86" s="25"/>
      <c r="K86" s="25"/>
      <c r="L86" s="25"/>
      <c r="M86" s="1"/>
      <c r="N86" s="1"/>
      <c r="O86" s="1"/>
      <c r="P86" s="1"/>
      <c r="Q86" s="1"/>
      <c r="R86" s="1"/>
      <c r="S86" s="1"/>
      <c r="T86" s="1"/>
      <c r="U86" s="1"/>
      <c r="V86" s="1"/>
      <c r="W86" s="109"/>
      <c r="X86" s="1"/>
      <c r="Y86" s="82"/>
      <c r="Z86" s="82"/>
      <c r="AA86" s="82"/>
      <c r="AB86" s="82"/>
      <c r="AC86" s="82"/>
      <c r="AD86" s="82"/>
    </row>
    <row r="87" spans="1:30" x14ac:dyDescent="0.25">
      <c r="A87" s="24"/>
      <c r="B87" s="109"/>
      <c r="C87" s="1"/>
      <c r="D87" s="109"/>
      <c r="E87" s="110"/>
      <c r="G87" s="1"/>
      <c r="H87" s="38"/>
      <c r="I87" s="1"/>
      <c r="J87" s="25"/>
      <c r="K87" s="25"/>
      <c r="L87" s="25"/>
      <c r="M87" s="1"/>
      <c r="N87" s="1"/>
      <c r="O87" s="1"/>
      <c r="P87" s="1"/>
      <c r="Q87" s="1"/>
      <c r="R87" s="1"/>
      <c r="S87" s="1"/>
      <c r="T87" s="1"/>
      <c r="U87" s="1"/>
      <c r="V87" s="1"/>
      <c r="W87" s="109"/>
      <c r="X87" s="1"/>
      <c r="Y87" s="82"/>
      <c r="Z87" s="82"/>
      <c r="AA87" s="82"/>
      <c r="AB87" s="82"/>
      <c r="AC87" s="82"/>
      <c r="AD87" s="82"/>
    </row>
    <row r="88" spans="1:30" x14ac:dyDescent="0.25">
      <c r="A88" s="24"/>
      <c r="B88" s="109"/>
      <c r="C88" s="1"/>
      <c r="D88" s="109"/>
      <c r="E88" s="110"/>
      <c r="G88" s="1"/>
      <c r="H88" s="38"/>
      <c r="I88" s="1"/>
      <c r="J88" s="25"/>
      <c r="K88" s="25"/>
      <c r="L88" s="25"/>
      <c r="M88" s="1"/>
      <c r="N88" s="1"/>
      <c r="O88" s="1"/>
      <c r="P88" s="1"/>
      <c r="Q88" s="1"/>
      <c r="R88" s="1"/>
      <c r="S88" s="1"/>
      <c r="T88" s="1"/>
      <c r="U88" s="1"/>
      <c r="V88" s="1"/>
      <c r="W88" s="109"/>
      <c r="X88" s="1"/>
      <c r="Y88" s="82"/>
      <c r="Z88" s="82"/>
      <c r="AA88" s="82"/>
      <c r="AB88" s="82"/>
      <c r="AC88" s="82"/>
      <c r="AD88" s="8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2019-01-30T15:37:13Z</dcterms:modified>
</cp:coreProperties>
</file>