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9" i="1" l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L9" i="1"/>
  <c r="K9" i="1"/>
  <c r="J9" i="1"/>
  <c r="I9" i="1"/>
  <c r="H9" i="1"/>
  <c r="H13" i="1"/>
  <c r="H16" i="1" s="1"/>
  <c r="G9" i="1"/>
  <c r="G13" i="1" s="1"/>
  <c r="F9" i="1"/>
  <c r="F13" i="1"/>
  <c r="E9" i="1"/>
  <c r="O6" i="1"/>
  <c r="O9" i="1" s="1"/>
  <c r="M6" i="1"/>
  <c r="M9" i="1" s="1"/>
  <c r="I13" i="1"/>
  <c r="I16" i="1" s="1"/>
  <c r="E13" i="1"/>
  <c r="E16" i="1" s="1"/>
  <c r="D10" i="1"/>
  <c r="L13" i="1"/>
  <c r="F16" i="1"/>
  <c r="M13" i="1"/>
  <c r="L16" i="1" l="1"/>
  <c r="M16" i="1"/>
  <c r="N9" i="1"/>
  <c r="N13" i="1" s="1"/>
  <c r="O13" i="1"/>
  <c r="O16" i="1" s="1"/>
  <c r="N16" i="1" s="1"/>
  <c r="K13" i="1"/>
  <c r="G16" i="1"/>
  <c r="K16" i="1" s="1"/>
</calcChain>
</file>

<file path=xl/sharedStrings.xml><?xml version="1.0" encoding="utf-8"?>
<sst xmlns="http://schemas.openxmlformats.org/spreadsheetml/2006/main" count="70" uniqueCount="47">
  <si>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</si>
  <si>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</si>
  <si>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</si>
  <si>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</si>
  <si>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</si>
  <si>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</si>
  <si>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</si>
  <si>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</si>
  <si>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</si>
  <si>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</si>
  <si>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</si>
  <si>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</si>
  <si>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</si>
  <si>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</si>
  <si>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</si>
  <si>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</si>
  <si>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</si>
  <si>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</si>
  <si>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</si>
  <si>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</si>
  <si>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</si>
  <si>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</si>
  <si>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</si>
  <si>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</si>
  <si>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</si>
  <si>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</si>
  <si>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</si>
  <si>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</si>
  <si>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</si>
  <si>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</si>
  <si>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</si>
  <si>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</si>
  <si>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</si>
  <si>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</si>
  <si>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</si>
  <si>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Tahko = Hyvinkään Tahko  (1915)</t>
  </si>
  <si>
    <t>Mira Ruotsalainen</t>
  </si>
  <si>
    <t>12.</t>
  </si>
  <si>
    <t>Tahko</t>
  </si>
  <si>
    <t>11.10.1979</t>
  </si>
  <si>
    <t>ykköspesis</t>
  </si>
  <si>
    <t>superpesiskarsinta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</si>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</sst>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1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" fontId="1" fillId="4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2" fillId="2" borderId="10" xfId="0" applyFont="1" applyFill="1" applyBorder="1" applyAlignment="1">
      <alignment horizontal="center"/>
    </xf>
    <xf numFmtId="1" fontId="1" fillId="4" borderId="10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6" xfId="0" applyFont="1" applyFill="1" applyBorder="1"/>
    <xf numFmtId="0" fontId="1" fillId="7" borderId="6" xfId="0" applyFont="1" applyFill="1" applyBorder="1"/>
    <xf numFmtId="0" fontId="1" fillId="7" borderId="6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7" xfId="0" applyFont="1" applyFill="1" applyBorder="1"/>
    <xf numFmtId="0" fontId="3" fillId="7" borderId="8" xfId="0" applyFont="1" applyFill="1" applyBorder="1"/>
    <xf numFmtId="0" fontId="1" fillId="7" borderId="8" xfId="0" applyFont="1" applyFill="1" applyBorder="1"/>
    <xf numFmtId="0" fontId="1" fillId="7" borderId="8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right"/>
    </xf>
    <xf numFmtId="0" fontId="1" fillId="7" borderId="9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5" customWidth="1"/>
    <col min="4" max="4" width="8.7109375" style="56" customWidth="1"/>
    <col min="5" max="12" width="5.7109375" style="56" customWidth="1"/>
    <col min="13" max="13" width="6.28515625" style="56" customWidth="1"/>
    <col min="14" max="14" width="8.28515625" style="56" customWidth="1"/>
    <col min="15" max="15" width="0.5703125" style="56" customWidth="1"/>
    <col min="16" max="23" width="5.7109375" style="56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59">
        <v>1996</v>
      </c>
      <c r="C4" s="59"/>
      <c r="D4" s="60" t="s">
        <v>38</v>
      </c>
      <c r="E4" s="59"/>
      <c r="F4" s="62" t="s">
        <v>40</v>
      </c>
      <c r="G4" s="63"/>
      <c r="H4" s="64"/>
      <c r="I4" s="59"/>
      <c r="J4" s="59"/>
      <c r="K4" s="59"/>
      <c r="L4" s="59"/>
      <c r="M4" s="59"/>
      <c r="N4" s="65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59">
        <v>1997</v>
      </c>
      <c r="C5" s="59"/>
      <c r="D5" s="60" t="s">
        <v>38</v>
      </c>
      <c r="E5" s="59"/>
      <c r="F5" s="62" t="s">
        <v>40</v>
      </c>
      <c r="G5" s="63"/>
      <c r="H5" s="64"/>
      <c r="I5" s="59"/>
      <c r="J5" s="59"/>
      <c r="K5" s="59"/>
      <c r="L5" s="59"/>
      <c r="M5" s="59"/>
      <c r="N5" s="65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69" t="s">
        <v>41</v>
      </c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1998</v>
      </c>
      <c r="C6" s="27" t="s">
        <v>37</v>
      </c>
      <c r="D6" s="29" t="s">
        <v>38</v>
      </c>
      <c r="E6" s="58">
        <v>7</v>
      </c>
      <c r="F6" s="27">
        <v>0</v>
      </c>
      <c r="G6" s="27">
        <v>0</v>
      </c>
      <c r="H6" s="66">
        <v>1</v>
      </c>
      <c r="I6" s="27">
        <v>7</v>
      </c>
      <c r="J6" s="27">
        <v>3</v>
      </c>
      <c r="K6" s="27">
        <v>2</v>
      </c>
      <c r="L6" s="27">
        <v>2</v>
      </c>
      <c r="M6" s="27">
        <f>PRODUCT(F6+G6)</f>
        <v>0</v>
      </c>
      <c r="N6" s="30">
        <v>0.25</v>
      </c>
      <c r="O6" s="36">
        <f>PRODUCT(I6/N6)</f>
        <v>28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1999</v>
      </c>
      <c r="C7" s="27"/>
      <c r="D7" s="29"/>
      <c r="E7" s="58"/>
      <c r="F7" s="27"/>
      <c r="G7" s="27"/>
      <c r="H7" s="66"/>
      <c r="I7" s="27"/>
      <c r="J7" s="27"/>
      <c r="K7" s="27"/>
      <c r="L7" s="27"/>
      <c r="M7" s="27"/>
      <c r="N7" s="30"/>
      <c r="O7" s="36"/>
      <c r="P7" s="27"/>
      <c r="Q7" s="27"/>
      <c r="R7" s="66"/>
      <c r="S7" s="27"/>
      <c r="T7" s="27"/>
      <c r="U7" s="28"/>
      <c r="V7" s="28"/>
      <c r="W7" s="67"/>
      <c r="X7" s="28"/>
      <c r="Y7" s="28"/>
      <c r="Z7" s="27"/>
      <c r="AA7" s="27"/>
      <c r="AB7" s="66"/>
      <c r="AC7" s="66"/>
      <c r="AD7" s="32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59">
        <v>2000</v>
      </c>
      <c r="C8" s="59"/>
      <c r="D8" s="60" t="s">
        <v>38</v>
      </c>
      <c r="E8" s="61"/>
      <c r="F8" s="62" t="s">
        <v>40</v>
      </c>
      <c r="G8" s="63"/>
      <c r="H8" s="64"/>
      <c r="I8" s="59"/>
      <c r="J8" s="59"/>
      <c r="K8" s="59"/>
      <c r="L8" s="59"/>
      <c r="M8" s="59"/>
      <c r="N8" s="65"/>
      <c r="O8" s="70"/>
      <c r="P8" s="27"/>
      <c r="Q8" s="27"/>
      <c r="R8" s="66"/>
      <c r="S8" s="27"/>
      <c r="T8" s="27"/>
      <c r="U8" s="28"/>
      <c r="V8" s="28"/>
      <c r="W8" s="67"/>
      <c r="X8" s="28"/>
      <c r="Y8" s="28"/>
      <c r="Z8" s="27"/>
      <c r="AA8" s="27"/>
      <c r="AB8" s="66"/>
      <c r="AC8" s="66"/>
      <c r="AD8" s="32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68">
        <f t="shared" ref="E9:M9" si="0">SUM(E6:E8)</f>
        <v>7</v>
      </c>
      <c r="F9" s="68">
        <f t="shared" si="0"/>
        <v>0</v>
      </c>
      <c r="G9" s="68">
        <f t="shared" si="0"/>
        <v>0</v>
      </c>
      <c r="H9" s="68">
        <f t="shared" si="0"/>
        <v>1</v>
      </c>
      <c r="I9" s="68">
        <f t="shared" si="0"/>
        <v>7</v>
      </c>
      <c r="J9" s="68">
        <f t="shared" si="0"/>
        <v>3</v>
      </c>
      <c r="K9" s="68">
        <f t="shared" si="0"/>
        <v>2</v>
      </c>
      <c r="L9" s="68">
        <f t="shared" si="0"/>
        <v>2</v>
      </c>
      <c r="M9" s="68">
        <f t="shared" si="0"/>
        <v>0</v>
      </c>
      <c r="N9" s="31">
        <f>PRODUCT(I9/O9)</f>
        <v>0.25</v>
      </c>
      <c r="O9" s="71">
        <f>SUM(O6:O8)</f>
        <v>28</v>
      </c>
      <c r="P9" s="68">
        <f t="shared" ref="P9:AE9" si="1">SUM(P6:P8)</f>
        <v>0</v>
      </c>
      <c r="Q9" s="68">
        <f t="shared" si="1"/>
        <v>0</v>
      </c>
      <c r="R9" s="68">
        <f t="shared" si="1"/>
        <v>0</v>
      </c>
      <c r="S9" s="68">
        <f t="shared" si="1"/>
        <v>0</v>
      </c>
      <c r="T9" s="68">
        <f t="shared" si="1"/>
        <v>0</v>
      </c>
      <c r="U9" s="68">
        <f t="shared" si="1"/>
        <v>0</v>
      </c>
      <c r="V9" s="68">
        <f t="shared" si="1"/>
        <v>0</v>
      </c>
      <c r="W9" s="68">
        <f t="shared" si="1"/>
        <v>0</v>
      </c>
      <c r="X9" s="68">
        <f t="shared" si="1"/>
        <v>0</v>
      </c>
      <c r="Y9" s="68">
        <f t="shared" si="1"/>
        <v>0</v>
      </c>
      <c r="Z9" s="68">
        <f t="shared" si="1"/>
        <v>0</v>
      </c>
      <c r="AA9" s="68">
        <f t="shared" si="1"/>
        <v>0</v>
      </c>
      <c r="AB9" s="68">
        <f t="shared" si="1"/>
        <v>0</v>
      </c>
      <c r="AC9" s="68">
        <f t="shared" si="1"/>
        <v>0</v>
      </c>
      <c r="AD9" s="68">
        <f t="shared" si="1"/>
        <v>0</v>
      </c>
      <c r="AE9" s="68">
        <f t="shared" si="1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2"/>
      <c r="D10" s="33">
        <f>SUM(F9:H9)+((I9-F9-G9)/3)+(E9/3)+(Z9*25)+(AA9*25)+(AB9*10)+(AC9*25)+(AD9*20)+(AE9*15)</f>
        <v>5.666666666666667</v>
      </c>
      <c r="E10" s="1"/>
      <c r="F10" s="1"/>
      <c r="G10" s="1"/>
      <c r="H10" s="1"/>
      <c r="I10" s="1"/>
      <c r="J10" s="1"/>
      <c r="K10" s="1"/>
      <c r="L10" s="1"/>
      <c r="M10" s="1"/>
      <c r="N10" s="3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5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4"/>
      <c r="O11" s="36"/>
      <c r="P11" s="1"/>
      <c r="Q11" s="37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8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16</v>
      </c>
      <c r="C12" s="39"/>
      <c r="D12" s="39"/>
      <c r="E12" s="19" t="s">
        <v>4</v>
      </c>
      <c r="F12" s="19" t="s">
        <v>13</v>
      </c>
      <c r="G12" s="16" t="s">
        <v>14</v>
      </c>
      <c r="H12" s="19" t="s">
        <v>15</v>
      </c>
      <c r="I12" s="19" t="s">
        <v>3</v>
      </c>
      <c r="J12" s="1"/>
      <c r="K12" s="19" t="s">
        <v>25</v>
      </c>
      <c r="L12" s="19" t="s">
        <v>26</v>
      </c>
      <c r="M12" s="19" t="s">
        <v>27</v>
      </c>
      <c r="N12" s="31" t="s">
        <v>33</v>
      </c>
      <c r="O12" s="25"/>
      <c r="P12" s="40" t="s">
        <v>42</v>
      </c>
      <c r="Q12" s="13"/>
      <c r="R12" s="13"/>
      <c r="S12" s="13"/>
      <c r="T12" s="72"/>
      <c r="U12" s="72"/>
      <c r="V12" s="72"/>
      <c r="W12" s="72"/>
      <c r="X12" s="72"/>
      <c r="Y12" s="13"/>
      <c r="Z12" s="13"/>
      <c r="AA12" s="13"/>
      <c r="AB12" s="12"/>
      <c r="AC12" s="13"/>
      <c r="AD12" s="13"/>
      <c r="AE12" s="13"/>
      <c r="AF12" s="66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0" t="s">
        <v>17</v>
      </c>
      <c r="C13" s="13"/>
      <c r="D13" s="41"/>
      <c r="E13" s="27">
        <f>PRODUCT(E9)</f>
        <v>7</v>
      </c>
      <c r="F13" s="27">
        <f>PRODUCT(F9)</f>
        <v>0</v>
      </c>
      <c r="G13" s="27">
        <f>PRODUCT(G9)</f>
        <v>0</v>
      </c>
      <c r="H13" s="27">
        <f>PRODUCT(H9)</f>
        <v>1</v>
      </c>
      <c r="I13" s="27">
        <f>PRODUCT(I9)</f>
        <v>7</v>
      </c>
      <c r="J13" s="1"/>
      <c r="K13" s="42">
        <f>PRODUCT((F13+G13)/E13)</f>
        <v>0</v>
      </c>
      <c r="L13" s="42">
        <f>PRODUCT(H13/E13)</f>
        <v>0.14285714285714285</v>
      </c>
      <c r="M13" s="42">
        <f>PRODUCT(I13/E13)</f>
        <v>1</v>
      </c>
      <c r="N13" s="30">
        <f>PRODUCT(N9)</f>
        <v>0.25</v>
      </c>
      <c r="O13" s="25">
        <f>PRODUCT(O9)</f>
        <v>28</v>
      </c>
      <c r="P13" s="73" t="s">
        <v>43</v>
      </c>
      <c r="Q13" s="74"/>
      <c r="R13" s="74"/>
      <c r="S13" s="75"/>
      <c r="T13" s="75"/>
      <c r="U13" s="75"/>
      <c r="V13" s="75"/>
      <c r="W13" s="75"/>
      <c r="X13" s="75"/>
      <c r="Y13" s="75"/>
      <c r="Z13" s="75"/>
      <c r="AA13" s="75"/>
      <c r="AB13" s="76"/>
      <c r="AC13" s="75"/>
      <c r="AD13" s="75"/>
      <c r="AE13" s="77"/>
      <c r="AF13" s="78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3" t="s">
        <v>18</v>
      </c>
      <c r="C14" s="44"/>
      <c r="D14" s="45"/>
      <c r="E14" s="27"/>
      <c r="F14" s="27"/>
      <c r="G14" s="27"/>
      <c r="H14" s="27"/>
      <c r="I14" s="27"/>
      <c r="J14" s="1"/>
      <c r="K14" s="42"/>
      <c r="L14" s="42"/>
      <c r="M14" s="42"/>
      <c r="N14" s="30"/>
      <c r="O14" s="25"/>
      <c r="P14" s="79" t="s">
        <v>44</v>
      </c>
      <c r="Q14" s="80"/>
      <c r="R14" s="80"/>
      <c r="S14" s="81"/>
      <c r="T14" s="81"/>
      <c r="U14" s="81"/>
      <c r="V14" s="81"/>
      <c r="W14" s="81"/>
      <c r="X14" s="81"/>
      <c r="Y14" s="81"/>
      <c r="Z14" s="81"/>
      <c r="AA14" s="81"/>
      <c r="AB14" s="82"/>
      <c r="AC14" s="81"/>
      <c r="AD14" s="81"/>
      <c r="AE14" s="83"/>
      <c r="AF14" s="8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6" t="s">
        <v>19</v>
      </c>
      <c r="C15" s="47"/>
      <c r="D15" s="48"/>
      <c r="E15" s="28"/>
      <c r="F15" s="28"/>
      <c r="G15" s="28"/>
      <c r="H15" s="28"/>
      <c r="I15" s="28"/>
      <c r="J15" s="1"/>
      <c r="K15" s="49"/>
      <c r="L15" s="49"/>
      <c r="M15" s="49"/>
      <c r="N15" s="50"/>
      <c r="O15" s="25"/>
      <c r="P15" s="79" t="s">
        <v>45</v>
      </c>
      <c r="Q15" s="80"/>
      <c r="R15" s="80"/>
      <c r="S15" s="81"/>
      <c r="T15" s="81"/>
      <c r="U15" s="81"/>
      <c r="V15" s="81"/>
      <c r="W15" s="81"/>
      <c r="X15" s="81"/>
      <c r="Y15" s="81"/>
      <c r="Z15" s="81"/>
      <c r="AA15" s="81"/>
      <c r="AB15" s="82"/>
      <c r="AC15" s="81"/>
      <c r="AD15" s="81"/>
      <c r="AE15" s="83"/>
      <c r="AF15" s="8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1" t="s">
        <v>20</v>
      </c>
      <c r="C16" s="52"/>
      <c r="D16" s="53"/>
      <c r="E16" s="19">
        <f>SUM(E13:E15)</f>
        <v>7</v>
      </c>
      <c r="F16" s="19">
        <f>SUM(F13:F15)</f>
        <v>0</v>
      </c>
      <c r="G16" s="19">
        <f>SUM(G13:G15)</f>
        <v>0</v>
      </c>
      <c r="H16" s="19">
        <f>SUM(H13:H15)</f>
        <v>1</v>
      </c>
      <c r="I16" s="19">
        <f>SUM(I13:I15)</f>
        <v>7</v>
      </c>
      <c r="J16" s="1"/>
      <c r="K16" s="54">
        <f>PRODUCT((F16+G16)/E16)</f>
        <v>0</v>
      </c>
      <c r="L16" s="54">
        <f>PRODUCT(H16/E16)</f>
        <v>0.14285714285714285</v>
      </c>
      <c r="M16" s="54">
        <f>PRODUCT(I16/E16)</f>
        <v>1</v>
      </c>
      <c r="N16" s="31">
        <f>PRODUCT(I16/O16)</f>
        <v>0.25</v>
      </c>
      <c r="O16" s="25">
        <f>SUM(O13:O15)</f>
        <v>28</v>
      </c>
      <c r="P16" s="85" t="s">
        <v>46</v>
      </c>
      <c r="Q16" s="86"/>
      <c r="R16" s="86"/>
      <c r="S16" s="87"/>
      <c r="T16" s="87"/>
      <c r="U16" s="87"/>
      <c r="V16" s="87"/>
      <c r="W16" s="87"/>
      <c r="X16" s="87"/>
      <c r="Y16" s="87"/>
      <c r="Z16" s="87"/>
      <c r="AA16" s="87"/>
      <c r="AB16" s="88"/>
      <c r="AC16" s="87"/>
      <c r="AD16" s="87"/>
      <c r="AE16" s="89"/>
      <c r="AF16" s="90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5"/>
      <c r="C17" s="35"/>
      <c r="D17" s="35"/>
      <c r="E17" s="35"/>
      <c r="F17" s="35"/>
      <c r="G17" s="35"/>
      <c r="H17" s="35"/>
      <c r="I17" s="35"/>
      <c r="J17" s="1"/>
      <c r="K17" s="35"/>
      <c r="L17" s="35"/>
      <c r="M17" s="35"/>
      <c r="N17" s="34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34</v>
      </c>
      <c r="C18" s="1"/>
      <c r="D18" s="57" t="s">
        <v>35</v>
      </c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8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8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8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8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8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8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8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8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8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8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8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8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8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8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8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8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8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8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8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8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8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8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8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8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8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8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8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8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8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8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8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8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8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8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8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8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8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7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8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7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8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7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8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7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8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7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8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7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8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7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8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7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8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7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8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7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8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7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8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7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8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7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8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7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8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7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8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7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8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7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8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7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8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7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8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7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8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7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8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7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8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7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8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7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8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7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8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7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8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7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8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7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8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7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8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7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8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7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8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7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8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7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8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7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8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7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8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7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8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7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8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7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8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7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8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7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8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7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8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7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8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7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8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7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8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7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8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7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8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7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8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7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8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7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8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7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8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7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8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7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8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7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8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7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8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7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8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7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8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7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8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7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8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7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8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7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8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7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8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7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8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7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8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7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8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7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8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7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8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7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8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7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8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7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8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7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8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7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8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7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8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7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8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7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8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7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8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7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8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7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8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7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8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7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8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7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8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7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8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7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8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7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8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7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8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7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8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7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8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7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8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7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8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7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8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7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8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7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8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7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8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7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8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7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8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7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8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7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8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7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8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7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8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7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8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7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8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7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8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7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8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7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8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7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8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7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8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7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8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7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8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7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8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7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8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7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8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7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8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7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8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7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8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7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8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7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8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7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8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7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8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7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8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7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8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7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8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7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8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7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8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7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8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7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8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7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8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7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8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7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8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7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8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7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8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7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8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7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8"/>
      <c r="AG203" s="24"/>
      <c r="AH203" s="9"/>
      <c r="AI203" s="9"/>
      <c r="AJ203" s="9"/>
      <c r="AK203" s="9"/>
      <c r="AL203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2019-01-30T15:37:35Z</dcterms:modified>
</cp:coreProperties>
</file>